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7200" yWindow="1755" windowWidth="19440" windowHeight="12510" tabRatio="500"/>
  </bookViews>
  <sheets>
    <sheet name="1_パン店申込書" sheetId="1" r:id="rId1"/>
    <sheet name="2_パン店食材申込" sheetId="2" r:id="rId2"/>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J33" i="1" l="1"/>
  <c r="X33" i="1" s="1"/>
  <c r="AC8" i="2" l="1"/>
  <c r="AC9" i="2"/>
  <c r="AC18" i="2" s="1"/>
  <c r="AC10" i="2"/>
  <c r="AC11" i="2"/>
  <c r="AC12" i="2"/>
  <c r="AC13" i="2"/>
  <c r="AC14" i="2"/>
  <c r="AC15" i="2"/>
  <c r="AC16" i="2"/>
  <c r="AC17" i="2"/>
</calcChain>
</file>

<file path=xl/sharedStrings.xml><?xml version="1.0" encoding="utf-8"?>
<sst xmlns="http://schemas.openxmlformats.org/spreadsheetml/2006/main" count="97" uniqueCount="91">
  <si>
    <t>フリガナ</t>
    <phoneticPr fontId="4"/>
  </si>
  <si>
    <t xml:space="preserve"> 電話番号</t>
    <rPh sb="1" eb="3">
      <t>デンワ</t>
    </rPh>
    <rPh sb="3" eb="5">
      <t>バンゴウ</t>
    </rPh>
    <phoneticPr fontId="4"/>
  </si>
  <si>
    <t>店舗名</t>
    <phoneticPr fontId="4"/>
  </si>
  <si>
    <t xml:space="preserve"> FAX番号</t>
    <rPh sb="4" eb="6">
      <t>バンゴウ</t>
    </rPh>
    <phoneticPr fontId="4"/>
  </si>
  <si>
    <t>携帯番号</t>
    <phoneticPr fontId="4"/>
  </si>
  <si>
    <t>連絡可能時間帯</t>
    <phoneticPr fontId="4"/>
  </si>
  <si>
    <t>メールアドレス</t>
    <phoneticPr fontId="4"/>
  </si>
  <si>
    <t>持込備品</t>
    <phoneticPr fontId="4"/>
  </si>
  <si>
    <t>※ありにチェックした方は下記に備品名を記入してください</t>
    <phoneticPr fontId="4"/>
  </si>
  <si>
    <t>持込電化製品</t>
    <phoneticPr fontId="4"/>
  </si>
  <si>
    <t>許可申請
保険加入の有無</t>
    <phoneticPr fontId="4"/>
  </si>
  <si>
    <t>※許可の申請が取得可能なものにチェックをしてください。
※食品衛生法により上記の許可・保険等が必要な場合がございます。詳しくは最寄りの保健所、食品衛生課にお尋ねください。</t>
    <phoneticPr fontId="4"/>
  </si>
  <si>
    <t>持込家電化製品名</t>
    <phoneticPr fontId="3"/>
  </si>
  <si>
    <r>
      <rPr>
        <sz val="14"/>
        <color indexed="8"/>
        <rFont val="ＭＳ Ｐ明朝"/>
        <family val="3"/>
        <charset val="128"/>
      </rPr>
      <t xml:space="preserve">                           </t>
    </r>
    <r>
      <rPr>
        <sz val="20"/>
        <color indexed="8"/>
        <rFont val="ＭＳ Ｐ明朝"/>
        <family val="3"/>
        <charset val="128"/>
      </rPr>
      <t xml:space="preserve"> </t>
    </r>
    <r>
      <rPr>
        <b/>
        <sz val="20"/>
        <color indexed="8"/>
        <rFont val="ＭＳ Ｐ明朝"/>
        <family val="3"/>
        <charset val="128"/>
      </rPr>
      <t xml:space="preserve"> かわさきパン博2018</t>
    </r>
    <r>
      <rPr>
        <b/>
        <sz val="18"/>
        <color indexed="8"/>
        <rFont val="ＭＳ Ｐ明朝"/>
        <family val="3"/>
        <charset val="128"/>
      </rPr>
      <t xml:space="preserve"> </t>
    </r>
    <r>
      <rPr>
        <b/>
        <sz val="26"/>
        <color indexed="8"/>
        <rFont val="ＭＳ Ｐ明朝"/>
        <family val="3"/>
        <charset val="128"/>
      </rPr>
      <t>出店申込書</t>
    </r>
    <r>
      <rPr>
        <sz val="26"/>
        <color indexed="8"/>
        <rFont val="ＭＳ Ｐ明朝"/>
        <family val="3"/>
        <charset val="128"/>
      </rPr>
      <t xml:space="preserve">    </t>
    </r>
    <r>
      <rPr>
        <sz val="18"/>
        <color indexed="8"/>
        <rFont val="ＭＳ Ｐ明朝"/>
        <family val="3"/>
        <charset val="128"/>
      </rPr>
      <t xml:space="preserve">       </t>
    </r>
    <phoneticPr fontId="4"/>
  </si>
  <si>
    <t>パン博の出店経験</t>
    <phoneticPr fontId="3"/>
  </si>
  <si>
    <r>
      <rPr>
        <b/>
        <sz val="11"/>
        <color indexed="8"/>
        <rFont val="ＭＳ Ｐ明朝"/>
        <family val="3"/>
        <charset val="128"/>
      </rPr>
      <t>A5冊子１/4枠（横69 mm ×縦100 mm）
出店料＋協賛金額 5,000円</t>
    </r>
    <r>
      <rPr>
        <sz val="11"/>
        <color indexed="8"/>
        <rFont val="ＭＳ Ｐ明朝"/>
        <family val="3"/>
        <charset val="128"/>
      </rPr>
      <t xml:space="preserve">
・冊子には基本情報の店名／住所／電話番号の表記
・冊子内にパンの写真1枚、店舗紹介文（150字程度）</t>
    </r>
    <phoneticPr fontId="3"/>
  </si>
  <si>
    <r>
      <rPr>
        <b/>
        <sz val="11"/>
        <color indexed="8"/>
        <rFont val="ＭＳ Ｐ明朝"/>
        <family val="3"/>
        <charset val="128"/>
      </rPr>
      <t>出店料＋協賛金額 0円</t>
    </r>
    <r>
      <rPr>
        <sz val="11"/>
        <color indexed="8"/>
        <rFont val="ＭＳ Ｐ明朝"/>
        <family val="3"/>
        <charset val="128"/>
      </rPr>
      <t xml:space="preserve">
・冊子には基本情報の店名／住所／電話番号の表記</t>
    </r>
    <phoneticPr fontId="3"/>
  </si>
  <si>
    <r>
      <rPr>
        <b/>
        <sz val="11"/>
        <color indexed="8"/>
        <rFont val="ＭＳ Ｐ明朝"/>
        <family val="3"/>
        <charset val="128"/>
      </rPr>
      <t xml:space="preserve">A5冊子1ページ枠（横138 mm ×縦200 mm）
出店料＋協賛金額 20,000円
</t>
    </r>
    <r>
      <rPr>
        <sz val="11"/>
        <color indexed="8"/>
        <rFont val="ＭＳ Ｐ明朝"/>
        <family val="3"/>
        <charset val="128"/>
      </rPr>
      <t>・冊子には基本情報の店名／住所／電話番号の表記
・冊子内に写真撮影付き／取材記事</t>
    </r>
    <phoneticPr fontId="3"/>
  </si>
  <si>
    <r>
      <rPr>
        <b/>
        <sz val="11"/>
        <color indexed="8"/>
        <rFont val="ＭＳ Ｐ明朝"/>
        <family val="3"/>
        <charset val="128"/>
      </rPr>
      <t>公式ガイドブック／広告協賛プラン</t>
    </r>
    <r>
      <rPr>
        <sz val="11"/>
        <color indexed="8"/>
        <rFont val="ＭＳ Ｐ明朝"/>
        <family val="3"/>
        <charset val="128"/>
      </rPr>
      <t xml:space="preserve">
</t>
    </r>
    <r>
      <rPr>
        <b/>
        <sz val="11"/>
        <color rgb="FFFF0000"/>
        <rFont val="ＭＳ Ｐ明朝"/>
        <family val="3"/>
        <charset val="128"/>
      </rPr>
      <t>※詳細は「かわさきパン博2018　募集要項／7. 出店者様／公式ガイドブック広告協賛プラン」をご参照ください</t>
    </r>
    <phoneticPr fontId="3"/>
  </si>
  <si>
    <r>
      <rPr>
        <b/>
        <sz val="11"/>
        <color indexed="8"/>
        <rFont val="ＭＳ Ｐ明朝"/>
        <family val="3"/>
        <charset val="128"/>
      </rPr>
      <t>店舗PR</t>
    </r>
    <r>
      <rPr>
        <sz val="11"/>
        <color indexed="8"/>
        <rFont val="ＭＳ Ｐ明朝"/>
        <family val="3"/>
        <charset val="128"/>
      </rPr>
      <t xml:space="preserve">
</t>
    </r>
    <r>
      <rPr>
        <b/>
        <sz val="10"/>
        <color rgb="FFFF0000"/>
        <rFont val="ＭＳ Ｐ明朝"/>
        <family val="3"/>
        <charset val="128"/>
      </rPr>
      <t>（Facebookなどで告知する際に
参考にさせていただきます。）</t>
    </r>
    <phoneticPr fontId="4"/>
  </si>
  <si>
    <r>
      <rPr>
        <b/>
        <sz val="11"/>
        <color indexed="8"/>
        <rFont val="ＭＳ Ｐ明朝"/>
        <family val="3"/>
        <charset val="128"/>
      </rPr>
      <t>販売品目</t>
    </r>
    <r>
      <rPr>
        <sz val="11"/>
        <color indexed="8"/>
        <rFont val="ＭＳ Ｐ明朝"/>
        <family val="3"/>
        <charset val="128"/>
      </rPr>
      <t xml:space="preserve">
</t>
    </r>
    <r>
      <rPr>
        <b/>
        <sz val="10"/>
        <color rgb="FFFF0000"/>
        <rFont val="ＭＳ Ｐ明朝"/>
        <family val="3"/>
        <charset val="128"/>
      </rPr>
      <t>（例：あんぱん、レーズンパン等）</t>
    </r>
    <phoneticPr fontId="4"/>
  </si>
  <si>
    <t>出店責任者名</t>
    <phoneticPr fontId="4"/>
  </si>
  <si>
    <r>
      <rPr>
        <sz val="14"/>
        <color indexed="8"/>
        <rFont val="ＭＳ Ｐ明朝"/>
        <family val="3"/>
        <charset val="128"/>
      </rPr>
      <t xml:space="preserve">                           </t>
    </r>
    <r>
      <rPr>
        <sz val="20"/>
        <color indexed="8"/>
        <rFont val="ＭＳ Ｐ明朝"/>
        <family val="3"/>
        <charset val="128"/>
      </rPr>
      <t xml:space="preserve"> </t>
    </r>
    <r>
      <rPr>
        <b/>
        <sz val="20"/>
        <color indexed="8"/>
        <rFont val="ＭＳ Ｐ明朝"/>
        <family val="3"/>
        <charset val="128"/>
      </rPr>
      <t xml:space="preserve"> かわさきパン博2018</t>
    </r>
    <r>
      <rPr>
        <b/>
        <sz val="18"/>
        <color indexed="8"/>
        <rFont val="ＭＳ Ｐ明朝"/>
        <family val="3"/>
        <charset val="128"/>
      </rPr>
      <t xml:space="preserve"> </t>
    </r>
    <r>
      <rPr>
        <b/>
        <sz val="26"/>
        <color indexed="8"/>
        <rFont val="ＭＳ Ｐ明朝"/>
        <family val="3"/>
        <charset val="128"/>
      </rPr>
      <t>食材申込書</t>
    </r>
    <r>
      <rPr>
        <sz val="26"/>
        <color indexed="8"/>
        <rFont val="ＭＳ Ｐ明朝"/>
        <family val="3"/>
        <charset val="128"/>
      </rPr>
      <t xml:space="preserve">    </t>
    </r>
    <r>
      <rPr>
        <sz val="18"/>
        <color indexed="8"/>
        <rFont val="ＭＳ Ｐ明朝"/>
        <family val="3"/>
        <charset val="128"/>
      </rPr>
      <t xml:space="preserve">       </t>
    </r>
    <phoneticPr fontId="4"/>
  </si>
  <si>
    <t>フリガナ</t>
    <phoneticPr fontId="4"/>
  </si>
  <si>
    <t>食材品目</t>
    <phoneticPr fontId="3"/>
  </si>
  <si>
    <t>価格</t>
    <phoneticPr fontId="3"/>
  </si>
  <si>
    <t>最小注文単位</t>
    <phoneticPr fontId="3"/>
  </si>
  <si>
    <t>特　徴</t>
  </si>
  <si>
    <r>
      <rPr>
        <b/>
        <sz val="11"/>
        <color theme="1"/>
        <rFont val="ＭＳ Ｐ明朝"/>
        <family val="3"/>
        <charset val="128"/>
      </rPr>
      <t>発注数量</t>
    </r>
    <r>
      <rPr>
        <sz val="11"/>
        <color rgb="FFFF0000"/>
        <rFont val="ＭＳ Ｐ明朝"/>
        <family val="3"/>
        <charset val="128"/>
      </rPr>
      <t xml:space="preserve">
</t>
    </r>
    <r>
      <rPr>
        <sz val="8"/>
        <color rgb="FFFF0000"/>
        <rFont val="ＭＳ Ｐ明朝"/>
        <family val="3"/>
        <charset val="128"/>
      </rPr>
      <t>※使用したい川崎町の食材のみ数量を記入してください。</t>
    </r>
    <phoneticPr fontId="3"/>
  </si>
  <si>
    <t>支払い金額</t>
    <phoneticPr fontId="3"/>
  </si>
  <si>
    <t>たまねぎ</t>
    <phoneticPr fontId="3"/>
  </si>
  <si>
    <t>230円/ｋｇ</t>
    <phoneticPr fontId="3"/>
  </si>
  <si>
    <t>1ｋｇより注文可能。
(1ｋｇ1口)</t>
    <phoneticPr fontId="3"/>
  </si>
  <si>
    <t>2018年の新玉ねぎ、皮が比較的薄くみずみずしくて辛みが少なく、生でもおいしく頂けます。もちろん加熱してもＯＫ。</t>
    <phoneticPr fontId="3"/>
  </si>
  <si>
    <t>小松菜</t>
    <phoneticPr fontId="3"/>
  </si>
  <si>
    <t>170円/250ｇ</t>
    <phoneticPr fontId="3"/>
  </si>
  <si>
    <t>250ｇより注文可能
（250ｇ１口）</t>
    <phoneticPr fontId="3"/>
  </si>
  <si>
    <t>グリーンコープなどにも卸している和田農園の新鮮小松菜、筋っぽさや青くささがなくスムージーなどと相性が抜群です。</t>
    <rPh sb="16" eb="18">
      <t>ワダ</t>
    </rPh>
    <rPh sb="18" eb="20">
      <t>ノウエン</t>
    </rPh>
    <phoneticPr fontId="3"/>
  </si>
  <si>
    <t>新ごぼう</t>
    <phoneticPr fontId="3"/>
  </si>
  <si>
    <t>250円/500ｇ</t>
    <phoneticPr fontId="3"/>
  </si>
  <si>
    <t>500ｇより注文可能
（500ｇ1口）</t>
    <phoneticPr fontId="3"/>
  </si>
  <si>
    <t>すじっぽさがなくホクホク感が残る新ごぼう。さっとゆがいてキンピラなど、どのような料理にも調理がしやすい一品となってます。</t>
    <rPh sb="12" eb="13">
      <t>カン</t>
    </rPh>
    <rPh sb="14" eb="15">
      <t>ノコ</t>
    </rPh>
    <phoneticPr fontId="3"/>
  </si>
  <si>
    <t>いちご〝あまおう〟
（加工品）</t>
    <phoneticPr fontId="3"/>
  </si>
  <si>
    <t>500円/500ｇ</t>
    <phoneticPr fontId="3"/>
  </si>
  <si>
    <t>500ｇより注文可能
（500ｇ1口）</t>
    <phoneticPr fontId="3"/>
  </si>
  <si>
    <t>観光農園で有名な山下農園の甘みの強い“あまおう”を完熟採りでお届けします。加工用のため、形やサイズは不揃いになります。</t>
    <phoneticPr fontId="3"/>
  </si>
  <si>
    <t>ホウレン草</t>
    <phoneticPr fontId="3"/>
  </si>
  <si>
    <t>190円/250ｇ</t>
    <phoneticPr fontId="3"/>
  </si>
  <si>
    <t>250ｇより注文可能
（250ｇ１口）</t>
    <phoneticPr fontId="3"/>
  </si>
  <si>
    <t>アクが少なく筋がない、お浸しなどシンプルな料理にも相性がいいほうれん草です。</t>
    <rPh sb="6" eb="7">
      <t>スジ</t>
    </rPh>
    <phoneticPr fontId="3"/>
  </si>
  <si>
    <t>ゆずこしょう</t>
    <phoneticPr fontId="3"/>
  </si>
  <si>
    <t>350円/100ｇ</t>
    <phoneticPr fontId="3"/>
  </si>
  <si>
    <t>100ｇより注文可能
（100ｇ1口）</t>
    <phoneticPr fontId="3"/>
  </si>
  <si>
    <t>農家手作りのゆずこしょう。粒粒感が残るように荒くつくっており、風味が抜群です。</t>
    <phoneticPr fontId="3"/>
  </si>
  <si>
    <t>はちみつ
（百花蜜）</t>
    <phoneticPr fontId="3"/>
  </si>
  <si>
    <t>1,200円/500ｇ</t>
    <phoneticPr fontId="3"/>
  </si>
  <si>
    <t>自然豊かな川崎町で様々な花から採取したはちみつ。加工・加熱処理も一切してなく、香り豊かで味わい深いはちみつはどんな料理にも合います。</t>
    <rPh sb="0" eb="2">
      <t>シゼン</t>
    </rPh>
    <rPh sb="2" eb="3">
      <t>ユタ</t>
    </rPh>
    <rPh sb="5" eb="8">
      <t>カワサキマチ</t>
    </rPh>
    <rPh sb="9" eb="11">
      <t>サマザマ</t>
    </rPh>
    <rPh sb="12" eb="13">
      <t>ハナ</t>
    </rPh>
    <rPh sb="15" eb="17">
      <t>サイシュ</t>
    </rPh>
    <rPh sb="24" eb="26">
      <t>カコウ</t>
    </rPh>
    <rPh sb="39" eb="40">
      <t>カオ</t>
    </rPh>
    <rPh sb="41" eb="42">
      <t>ユタ</t>
    </rPh>
    <rPh sb="44" eb="45">
      <t>アジ</t>
    </rPh>
    <rPh sb="47" eb="48">
      <t>ブカ</t>
    </rPh>
    <phoneticPr fontId="3"/>
  </si>
  <si>
    <t>ゆず皮スライス
※冷凍品</t>
    <phoneticPr fontId="3"/>
  </si>
  <si>
    <t>1,080円/kg</t>
    <phoneticPr fontId="3"/>
  </si>
  <si>
    <t>国産ゆずの皮を約2mm幅にスライスし、冷凍処理したゆず皮スライス、砂糖などを含め添加物は一切使用しておりません。</t>
    <rPh sb="0" eb="2">
      <t>コクサン</t>
    </rPh>
    <rPh sb="5" eb="6">
      <t>カワ</t>
    </rPh>
    <rPh sb="7" eb="8">
      <t>ヤク</t>
    </rPh>
    <rPh sb="11" eb="12">
      <t>ハバ</t>
    </rPh>
    <rPh sb="19" eb="21">
      <t>レイトウ</t>
    </rPh>
    <rPh sb="21" eb="23">
      <t>ショリ</t>
    </rPh>
    <rPh sb="27" eb="28">
      <t>カワ</t>
    </rPh>
    <rPh sb="33" eb="35">
      <t>サトウ</t>
    </rPh>
    <rPh sb="38" eb="39">
      <t>フク</t>
    </rPh>
    <rPh sb="40" eb="43">
      <t>テンカブツ</t>
    </rPh>
    <rPh sb="44" eb="46">
      <t>イッサイ</t>
    </rPh>
    <rPh sb="46" eb="48">
      <t>シヨウ</t>
    </rPh>
    <phoneticPr fontId="3"/>
  </si>
  <si>
    <t>ゆず皮ペースト
※冷凍品</t>
    <phoneticPr fontId="3"/>
  </si>
  <si>
    <t>国産ゆずの皮をペースト状にし、冷凍処理したゆず皮ペースト、砂糖などを含め添加物は一切使用しておりません。</t>
    <rPh sb="11" eb="12">
      <t>ジョウ</t>
    </rPh>
    <rPh sb="23" eb="24">
      <t>カワ</t>
    </rPh>
    <phoneticPr fontId="3"/>
  </si>
  <si>
    <t>しらぬい皮ペースト
※冷凍品</t>
    <phoneticPr fontId="3"/>
  </si>
  <si>
    <t>1,200円/kg</t>
    <phoneticPr fontId="3"/>
  </si>
  <si>
    <t>1ｋｇより注文可能。
(1ｋｇ1口)</t>
    <phoneticPr fontId="3"/>
  </si>
  <si>
    <t>国産しらぬい（デコポンの品種）の皮をペースト状にし、冷凍処理したしらぬい皮ペースト、砂糖などを含め添加物は一切使用しておりません。</t>
    <rPh sb="12" eb="14">
      <t>ヒンシュ</t>
    </rPh>
    <rPh sb="22" eb="23">
      <t>ジョウ</t>
    </rPh>
    <rPh sb="36" eb="37">
      <t>カワ</t>
    </rPh>
    <phoneticPr fontId="3"/>
  </si>
  <si>
    <t>合計数量／金額</t>
    <phoneticPr fontId="3"/>
  </si>
  <si>
    <r>
      <t>※希望する配達方法にチェックを入れてください。      ※普通配達をご希望の方は</t>
    </r>
    <r>
      <rPr>
        <b/>
        <u/>
        <sz val="14"/>
        <color rgb="FFFF0000"/>
        <rFont val="ＭＳ Ｐ明朝"/>
        <family val="3"/>
        <charset val="128"/>
      </rPr>
      <t>配達希望日も必ずご記入ください。</t>
    </r>
    <phoneticPr fontId="3"/>
  </si>
  <si>
    <t>≪以下、指定する特定納品日つきましては特別配達料500円（税込）にて配達・納品いたします≫</t>
    <phoneticPr fontId="3"/>
  </si>
  <si>
    <t>田川市郡（田川市・川崎町・香春町・福智町・大任町・糸田町・添田町・赤村）
嘉麻市・直方市・飯塚市・宮若市・桂川町・小竹町・鞍手町</t>
    <phoneticPr fontId="3"/>
  </si>
  <si>
    <t>行橋市・豊前市・京都郡（みやこ町・苅田町）・築上郡（築上町・上毛町・吉富町）</t>
    <phoneticPr fontId="3"/>
  </si>
  <si>
    <t>春日市・大宰府市・筑紫野市・大野城市・那珂川町・うきは市・久留米市・朝倉市・東峰村</t>
    <phoneticPr fontId="3"/>
  </si>
  <si>
    <t>古賀市・宗像市・福津市・中間市・遠賀郡（遠賀町・芦屋町・岡垣町・水巻町）</t>
    <phoneticPr fontId="3"/>
  </si>
  <si>
    <t>配達希望日：　　　月　　　　　日</t>
    <phoneticPr fontId="3"/>
  </si>
  <si>
    <t>受取希望日：　　　月　　　　　日</t>
    <phoneticPr fontId="3"/>
  </si>
  <si>
    <t>川崎町観光協会事務所（福岡県田川郡川崎町安眞木5297-1）にて受け取りの場合は、配達料は頂戴いたしません。</t>
    <phoneticPr fontId="3"/>
  </si>
  <si>
    <t>備考欄　（※試作品作成に関する早期食材発注などご質問があればお気軽にご記入ください）</t>
    <phoneticPr fontId="3"/>
  </si>
  <si>
    <t>（パン出店用／No.1）
シート：１ページ目</t>
    <phoneticPr fontId="4"/>
  </si>
  <si>
    <t>（パン出店用／No.2）
シート：２ページ目</t>
    <phoneticPr fontId="4"/>
  </si>
  <si>
    <t>福岡市・糟屋郡（糟屋町・篠栗町・志免町・久山町・宇美町・須恵町・新宮町）・北九州市</t>
    <phoneticPr fontId="3"/>
  </si>
  <si>
    <r>
      <rPr>
        <sz val="14"/>
        <color theme="1"/>
        <rFont val="ＭＳ Ｐ明朝"/>
        <family val="3"/>
        <charset val="128"/>
      </rPr>
      <t>特別配達の日程以外の希望、もしくはエリア外の場合は</t>
    </r>
    <r>
      <rPr>
        <b/>
        <sz val="14"/>
        <color theme="1"/>
        <rFont val="ＭＳ Ｐ明朝"/>
        <family val="3"/>
        <charset val="128"/>
      </rPr>
      <t>、</t>
    </r>
    <r>
      <rPr>
        <b/>
        <u/>
        <sz val="14"/>
        <color rgb="FFFF0000"/>
        <rFont val="ＭＳ Ｐ明朝"/>
        <family val="3"/>
        <charset val="128"/>
      </rPr>
      <t>配達料金（県内＝1,000円、県外＝1,300円）</t>
    </r>
    <r>
      <rPr>
        <b/>
        <sz val="14"/>
        <color theme="1"/>
        <rFont val="ＭＳ Ｐ明朝"/>
        <family val="3"/>
        <charset val="128"/>
      </rPr>
      <t xml:space="preserve">が別途必要となります。
</t>
    </r>
    <r>
      <rPr>
        <sz val="14"/>
        <color theme="1"/>
        <rFont val="ＭＳ Ｐ明朝"/>
        <family val="3"/>
        <charset val="128"/>
      </rPr>
      <t xml:space="preserve">その場合、小松菜・ほうれん草・いちご・柚子皮ペースト・柚子皮スライス・しらぬい皮ペーストを配達の場合は
</t>
    </r>
    <r>
      <rPr>
        <b/>
        <u/>
        <sz val="14"/>
        <color rgb="FFFF0000"/>
        <rFont val="ＭＳ Ｐ明朝"/>
        <family val="3"/>
        <charset val="128"/>
      </rPr>
      <t>別途クール代（300円）</t>
    </r>
    <r>
      <rPr>
        <sz val="14"/>
        <color theme="1"/>
        <rFont val="ＭＳ Ｐ明朝"/>
        <family val="3"/>
        <charset val="128"/>
      </rPr>
      <t>が加算となります。</t>
    </r>
    <rPh sb="0" eb="2">
      <t>トクベツ</t>
    </rPh>
    <rPh sb="2" eb="4">
      <t>ハイタツ</t>
    </rPh>
    <rPh sb="5" eb="7">
      <t>ニッテイ</t>
    </rPh>
    <rPh sb="7" eb="9">
      <t>イガイ</t>
    </rPh>
    <rPh sb="10" eb="12">
      <t>キボウ</t>
    </rPh>
    <phoneticPr fontId="3"/>
  </si>
  <si>
    <r>
      <rPr>
        <b/>
        <sz val="12"/>
        <color indexed="8"/>
        <rFont val="ＭＳ Ｐ明朝"/>
        <family val="3"/>
        <charset val="128"/>
      </rPr>
      <t xml:space="preserve">※ありにチェックした方は下記に電化製品名とワット数とボルト数を記入してください
</t>
    </r>
    <r>
      <rPr>
        <b/>
        <u/>
        <sz val="12"/>
        <color rgb="FFFF0000"/>
        <rFont val="ＭＳ Ｐ明朝"/>
        <family val="3"/>
        <charset val="128"/>
      </rPr>
      <t>※イベント当日は事前に会場の電気工事を行う為、ワット数、持込電化製品の数は必ず正確にご記入ください</t>
    </r>
    <r>
      <rPr>
        <b/>
        <sz val="12"/>
        <color indexed="8"/>
        <rFont val="ＭＳ Ｐ明朝"/>
        <family val="3"/>
        <charset val="128"/>
      </rPr>
      <t xml:space="preserve">
※電化製品をお持込の場合は下記の金額が出店料に追加されます
</t>
    </r>
    <r>
      <rPr>
        <b/>
        <u/>
        <sz val="14"/>
        <color rgb="FFFF0000"/>
        <rFont val="ＭＳ Ｐ明朝"/>
        <family val="3"/>
        <charset val="128"/>
      </rPr>
      <t>1,000w以下 1,000 円／1,000w〜1,500w 2,000 円／1,500wを超える場合 一律3,000 円</t>
    </r>
    <phoneticPr fontId="4"/>
  </si>
  <si>
    <t>持込台数</t>
    <phoneticPr fontId="3"/>
  </si>
  <si>
    <r>
      <t xml:space="preserve">ワット数
</t>
    </r>
    <r>
      <rPr>
        <b/>
        <sz val="9"/>
        <color rgb="FFFF0000"/>
        <rFont val="ＭＳ Ｐ明朝"/>
        <family val="1"/>
        <charset val="128"/>
      </rPr>
      <t>（複数台持込む場合は合計ワット数を記入）</t>
    </r>
    <phoneticPr fontId="3"/>
  </si>
  <si>
    <t>ボルト数</t>
    <phoneticPr fontId="3"/>
  </si>
  <si>
    <t>記入例：レジスター</t>
    <phoneticPr fontId="3"/>
  </si>
  <si>
    <t>合計ワット数</t>
    <phoneticPr fontId="3"/>
  </si>
  <si>
    <t>電気使用量による追加金額</t>
    <phoneticPr fontId="3"/>
  </si>
  <si>
    <t>備考</t>
    <phoneticPr fontId="3"/>
  </si>
  <si>
    <t>住所</t>
    <rPh sb="0" eb="2">
      <t>ジュウショ</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</si>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</sst>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quot;¥&quot;#,##0_);[Red]\(&quot;¥&quot;#,##0\)"/>
    <numFmt numFmtId="177" formatCode="#,###&quot;口&quot;"/>
  </numFmts>
  <fonts count="50">
    <font>
      <sz val="12"/>
      <color theme="1"/>
      <name val="Yu Gothic"/>
      <family val="2"/>
      <charset val="128"/>
      <scheme val="minor"/>
    </font>
    <font>
      <sz val="18"/>
      <color indexed="8"/>
      <name val="ＭＳ Ｐ明朝"/>
      <family val="3"/>
      <charset val="128"/>
    </font>
    <font>
      <sz val="14"/>
      <color indexed="8"/>
      <name val="ＭＳ Ｐ明朝"/>
      <family val="3"/>
      <charset val="128"/>
    </font>
    <font>
      <sz val="6"/>
      <name val="Yu Gothic"/>
      <family val="2"/>
      <charset val="128"/>
      <scheme val="minor"/>
    </font>
    <font>
      <sz val="6"/>
      <name val="ＭＳ Ｐゴシック"/>
      <family val="3"/>
      <charset val="128"/>
    </font>
    <font>
      <sz val="9"/>
      <color indexed="8"/>
      <name val="ＭＳ Ｐ明朝"/>
      <family val="3"/>
      <charset val="128"/>
    </font>
    <font>
      <b/>
      <sz val="10"/>
      <color rgb="FFFF0000"/>
      <name val="ＭＳ Ｐ明朝"/>
      <family val="3"/>
      <charset val="128"/>
    </font>
    <font>
      <sz val="10"/>
      <color rgb="FFFF0000"/>
      <name val="ＭＳ Ｐ明朝"/>
      <family val="3"/>
      <charset val="128"/>
    </font>
    <font>
      <sz val="11"/>
      <color indexed="8"/>
      <name val="ＭＳ Ｐ明朝"/>
      <family val="3"/>
      <charset val="128"/>
    </font>
    <font>
      <sz val="8"/>
      <color indexed="8"/>
      <name val="ＭＳ Ｐ明朝"/>
      <family val="3"/>
      <charset val="128"/>
    </font>
    <font>
      <sz val="9"/>
      <color indexed="8"/>
      <name val="ＭＳ Ｐゴシック"/>
      <family val="3"/>
      <charset val="128"/>
    </font>
    <font>
      <b/>
      <sz val="9"/>
      <color indexed="8"/>
      <name val="ＭＳ Ｐゴシック"/>
      <family val="3"/>
      <charset val="128"/>
    </font>
    <font>
      <sz val="10"/>
      <color indexed="8"/>
      <name val="ＭＳ Ｐゴシック"/>
      <family val="3"/>
      <charset val="128"/>
    </font>
    <font>
      <sz val="26"/>
      <color indexed="8"/>
      <name val="ＭＳ Ｐ明朝"/>
      <family val="3"/>
      <charset val="128"/>
    </font>
    <font>
      <sz val="20"/>
      <color indexed="8"/>
      <name val="ＭＳ Ｐ明朝"/>
      <family val="3"/>
      <charset val="128"/>
    </font>
    <font>
      <b/>
      <sz val="20"/>
      <color indexed="8"/>
      <name val="ＭＳ Ｐ明朝"/>
      <family val="3"/>
      <charset val="128"/>
    </font>
    <font>
      <b/>
      <sz val="18"/>
      <color indexed="8"/>
      <name val="ＭＳ Ｐ明朝"/>
      <family val="3"/>
      <charset val="128"/>
    </font>
    <font>
      <b/>
      <sz val="26"/>
      <color indexed="8"/>
      <name val="ＭＳ Ｐ明朝"/>
      <family val="3"/>
      <charset val="128"/>
    </font>
    <font>
      <b/>
      <sz val="11"/>
      <color theme="1"/>
      <name val="ＭＳ Ｐ明朝"/>
      <family val="3"/>
      <charset val="128"/>
    </font>
    <font>
      <b/>
      <sz val="11"/>
      <color rgb="FFFF0000"/>
      <name val="ＭＳ Ｐ明朝"/>
      <family val="3"/>
      <charset val="128"/>
    </font>
    <font>
      <b/>
      <sz val="11"/>
      <color rgb="FFFF0000"/>
      <name val="ＭＳ Ｐゴシック"/>
      <family val="3"/>
      <charset val="128"/>
    </font>
    <font>
      <b/>
      <sz val="11"/>
      <color indexed="8"/>
      <name val="ＭＳ Ｐ明朝"/>
      <family val="3"/>
      <charset val="128"/>
    </font>
    <font>
      <sz val="11"/>
      <color theme="1"/>
      <name val="Yu Gothic"/>
      <family val="2"/>
      <charset val="128"/>
      <scheme val="minor"/>
    </font>
    <font>
      <sz val="11"/>
      <color indexed="8"/>
      <name val="ＭＳ Ｐゴシック"/>
      <family val="3"/>
      <charset val="128"/>
    </font>
    <font>
      <b/>
      <sz val="14"/>
      <color rgb="FFFF0000"/>
      <name val="ＭＳ Ｐ明朝"/>
      <family val="3"/>
      <charset val="128"/>
    </font>
    <font>
      <b/>
      <sz val="14"/>
      <color theme="1"/>
      <name val="ＭＳ Ｐ明朝"/>
      <family val="3"/>
      <charset val="128"/>
    </font>
    <font>
      <b/>
      <u/>
      <sz val="12"/>
      <color rgb="FFFF0000"/>
      <name val="ＭＳ Ｐ明朝"/>
      <family val="3"/>
      <charset val="128"/>
    </font>
    <font>
      <sz val="11"/>
      <color theme="1"/>
      <name val="ＭＳ Ｐ明朝"/>
      <family val="3"/>
      <charset val="128"/>
    </font>
    <font>
      <b/>
      <sz val="14"/>
      <color indexed="8"/>
      <name val="ＭＳ Ｐ明朝"/>
      <family val="3"/>
      <charset val="128"/>
    </font>
    <font>
      <sz val="11"/>
      <color rgb="FFFF0000"/>
      <name val="ＭＳ Ｐ明朝"/>
      <family val="3"/>
      <charset val="128"/>
    </font>
    <font>
      <sz val="8"/>
      <color rgb="FFFF0000"/>
      <name val="ＭＳ Ｐ明朝"/>
      <family val="3"/>
      <charset val="128"/>
    </font>
    <font>
      <sz val="12"/>
      <color indexed="8"/>
      <name val="ＭＳ Ｐ明朝"/>
      <family val="3"/>
      <charset val="128"/>
    </font>
    <font>
      <sz val="10"/>
      <color indexed="8"/>
      <name val="ＭＳ Ｐ明朝"/>
      <family val="3"/>
      <charset val="128"/>
    </font>
    <font>
      <b/>
      <sz val="12"/>
      <color indexed="8"/>
      <name val="ＭＳ Ｐ明朝"/>
      <family val="3"/>
      <charset val="128"/>
    </font>
    <font>
      <b/>
      <sz val="12"/>
      <color rgb="FFFF0000"/>
      <name val="ＭＳ Ｐ明朝"/>
      <family val="3"/>
      <charset val="128"/>
    </font>
    <font>
      <b/>
      <u/>
      <sz val="14"/>
      <color rgb="FFFF0000"/>
      <name val="ＭＳ Ｐ明朝"/>
      <family val="3"/>
      <charset val="128"/>
    </font>
    <font>
      <b/>
      <sz val="12"/>
      <color rgb="FF0070C0"/>
      <name val="ＭＳ Ｐ明朝"/>
      <family val="3"/>
      <charset val="128"/>
    </font>
    <font>
      <sz val="14"/>
      <color theme="1"/>
      <name val="ＭＳ Ｐ明朝"/>
      <family val="3"/>
      <charset val="128"/>
    </font>
    <font>
      <b/>
      <sz val="14"/>
      <color indexed="8"/>
      <name val="ＭＳ Ｐ明朝"/>
      <family val="1"/>
      <charset val="128"/>
    </font>
    <font>
      <sz val="12"/>
      <color indexed="8"/>
      <name val="ＭＳ Ｐ明朝"/>
      <family val="1"/>
      <charset val="128"/>
    </font>
    <font>
      <b/>
      <sz val="16"/>
      <color indexed="8"/>
      <name val="ＭＳ Ｐ明朝"/>
      <family val="1"/>
      <charset val="128"/>
    </font>
    <font>
      <sz val="12"/>
      <color theme="1"/>
      <name val="ＭＳ Ｐ明朝"/>
      <family val="1"/>
      <charset val="128"/>
    </font>
    <font>
      <sz val="13"/>
      <color rgb="FF000000"/>
      <name val="Lucida Grande"/>
      <family val="2"/>
    </font>
    <font>
      <sz val="13"/>
      <color rgb="FF000000"/>
      <name val="Yu Gothic"/>
      <family val="3"/>
      <charset val="128"/>
      <scheme val="minor"/>
    </font>
    <font>
      <b/>
      <sz val="9"/>
      <color rgb="FFFF0000"/>
      <name val="ＭＳ Ｐ明朝"/>
      <family val="1"/>
      <charset val="128"/>
    </font>
    <font>
      <b/>
      <sz val="10"/>
      <color theme="1"/>
      <name val="ＭＳ Ｐ明朝"/>
      <family val="3"/>
      <charset val="128"/>
    </font>
    <font>
      <b/>
      <sz val="10"/>
      <color theme="1"/>
      <name val="ＭＳ Ｐ明朝"/>
      <family val="1"/>
      <charset val="128"/>
    </font>
    <font>
      <b/>
      <sz val="12"/>
      <color theme="1"/>
      <name val="ＭＳ Ｐ明朝"/>
      <family val="3"/>
      <charset val="128"/>
    </font>
    <font>
      <b/>
      <sz val="12"/>
      <color theme="1"/>
      <name val="ＭＳ Ｐ明朝"/>
      <family val="1"/>
      <charset val="128"/>
    </font>
    <font>
      <sz val="13"/>
      <color rgb="FF00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144">
    <border>
      <left/>
      <right/>
      <top/>
      <bottom/>
      <diagonal/>
    </border>
    <border>
      <left/>
      <right/>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right/>
      <top style="thin">
        <color auto="1"/>
      </top>
      <bottom style="hair">
        <color auto="1"/>
      </bottom>
      <diagonal/>
    </border>
    <border>
      <left style="medium">
        <color auto="1"/>
      </left>
      <right/>
      <top style="thin">
        <color auto="1"/>
      </top>
      <bottom/>
      <diagonal/>
    </border>
    <border>
      <left/>
      <right/>
      <top style="thin">
        <color auto="1"/>
      </top>
      <bottom/>
      <diagonal/>
    </border>
    <border>
      <left/>
      <right style="double">
        <color auto="1"/>
      </right>
      <top style="thin">
        <color auto="1"/>
      </top>
      <bottom/>
      <diagonal/>
    </border>
    <border>
      <left/>
      <right/>
      <top style="hair">
        <color auto="1"/>
      </top>
      <bottom/>
      <diagonal/>
    </border>
    <border>
      <left style="medium">
        <color auto="1"/>
      </left>
      <right/>
      <top/>
      <bottom style="thin">
        <color auto="1"/>
      </bottom>
      <diagonal/>
    </border>
    <border>
      <left/>
      <right style="double">
        <color auto="1"/>
      </right>
      <top/>
      <bottom style="thin">
        <color auto="1"/>
      </bottom>
      <diagonal/>
    </border>
    <border>
      <left/>
      <right/>
      <top style="thin">
        <color auto="1"/>
      </top>
      <bottom style="medium">
        <color auto="1"/>
      </bottom>
      <diagonal/>
    </border>
    <border>
      <left/>
      <right style="double">
        <color auto="1"/>
      </right>
      <top style="thin">
        <color auto="1"/>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thin">
        <color auto="1"/>
      </bottom>
      <diagonal/>
    </border>
    <border>
      <left/>
      <right/>
      <top style="medium">
        <color auto="1"/>
      </top>
      <bottom style="thin">
        <color auto="1"/>
      </bottom>
      <diagonal/>
    </border>
    <border>
      <left/>
      <right style="double">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style="double">
        <color auto="1"/>
      </left>
      <right style="double">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diagonal/>
    </border>
    <border>
      <left style="thick">
        <color auto="1"/>
      </left>
      <right/>
      <top style="thick">
        <color auto="1"/>
      </top>
      <bottom style="thin">
        <color auto="1"/>
      </bottom>
      <diagonal/>
    </border>
    <border>
      <left/>
      <right/>
      <top style="thick">
        <color auto="1"/>
      </top>
      <bottom style="thin">
        <color auto="1"/>
      </bottom>
      <diagonal/>
    </border>
    <border>
      <left/>
      <right style="double">
        <color auto="1"/>
      </right>
      <top style="thick">
        <color auto="1"/>
      </top>
      <bottom style="thin">
        <color auto="1"/>
      </bottom>
      <diagonal/>
    </border>
    <border>
      <left/>
      <right/>
      <top style="thick">
        <color auto="1"/>
      </top>
      <bottom style="hair">
        <color auto="1"/>
      </bottom>
      <diagonal/>
    </border>
    <border>
      <left style="medium">
        <color auto="1"/>
      </left>
      <right/>
      <top style="thick">
        <color auto="1"/>
      </top>
      <bottom/>
      <diagonal/>
    </border>
    <border>
      <left/>
      <right/>
      <top style="thick">
        <color auto="1"/>
      </top>
      <bottom/>
      <diagonal/>
    </border>
    <border>
      <left/>
      <right style="double">
        <color auto="1"/>
      </right>
      <top style="thick">
        <color auto="1"/>
      </top>
      <bottom/>
      <diagonal/>
    </border>
    <border>
      <left/>
      <right style="thick">
        <color auto="1"/>
      </right>
      <top style="thick">
        <color auto="1"/>
      </top>
      <bottom/>
      <diagonal/>
    </border>
    <border>
      <left style="thick">
        <color auto="1"/>
      </left>
      <right/>
      <top style="thin">
        <color auto="1"/>
      </top>
      <bottom style="thin">
        <color auto="1"/>
      </bottom>
      <diagonal/>
    </border>
    <border>
      <left/>
      <right style="thick">
        <color auto="1"/>
      </right>
      <top/>
      <bottom style="thin">
        <color auto="1"/>
      </bottom>
      <diagonal/>
    </border>
    <border>
      <left style="thick">
        <color auto="1"/>
      </left>
      <right/>
      <top style="thin">
        <color auto="1"/>
      </top>
      <bottom style="medium">
        <color auto="1"/>
      </bottom>
      <diagonal/>
    </border>
    <border>
      <left style="thin">
        <color auto="1"/>
      </left>
      <right style="thick">
        <color auto="1"/>
      </right>
      <top style="thin">
        <color auto="1"/>
      </top>
      <bottom style="thin">
        <color auto="1"/>
      </bottom>
      <diagonal/>
    </border>
    <border>
      <left style="thick">
        <color auto="1"/>
      </left>
      <right/>
      <top style="medium">
        <color auto="1"/>
      </top>
      <bottom style="thin">
        <color auto="1"/>
      </bottom>
      <diagonal/>
    </border>
    <border>
      <left/>
      <right style="thick">
        <color auto="1"/>
      </right>
      <top style="thin">
        <color auto="1"/>
      </top>
      <bottom/>
      <diagonal/>
    </border>
    <border>
      <left style="thick">
        <color auto="1"/>
      </left>
      <right/>
      <top style="thin">
        <color auto="1"/>
      </top>
      <bottom/>
      <diagonal/>
    </border>
    <border>
      <left style="thin">
        <color auto="1"/>
      </left>
      <right style="thick">
        <color auto="1"/>
      </right>
      <top style="thin">
        <color auto="1"/>
      </top>
      <bottom/>
      <diagonal/>
    </border>
    <border>
      <left style="thick">
        <color auto="1"/>
      </left>
      <right/>
      <top style="medium">
        <color auto="1"/>
      </top>
      <bottom style="thick">
        <color auto="1"/>
      </bottom>
      <diagonal/>
    </border>
    <border>
      <left/>
      <right/>
      <top style="medium">
        <color auto="1"/>
      </top>
      <bottom style="thick">
        <color auto="1"/>
      </bottom>
      <diagonal/>
    </border>
    <border>
      <left/>
      <right style="double">
        <color auto="1"/>
      </right>
      <top style="medium">
        <color auto="1"/>
      </top>
      <bottom style="thick">
        <color auto="1"/>
      </bottom>
      <diagonal/>
    </border>
    <border>
      <left style="thick">
        <color auto="1"/>
      </left>
      <right style="double">
        <color auto="1"/>
      </right>
      <top style="thick">
        <color auto="1"/>
      </top>
      <bottom style="medium">
        <color auto="1"/>
      </bottom>
      <diagonal/>
    </border>
    <border>
      <left style="double">
        <color auto="1"/>
      </left>
      <right style="double">
        <color auto="1"/>
      </right>
      <top style="thick">
        <color auto="1"/>
      </top>
      <bottom style="medium">
        <color auto="1"/>
      </bottom>
      <diagonal/>
    </border>
    <border>
      <left style="double">
        <color auto="1"/>
      </left>
      <right style="thick">
        <color auto="1"/>
      </right>
      <top style="thick">
        <color auto="1"/>
      </top>
      <bottom style="medium">
        <color auto="1"/>
      </bottom>
      <diagonal/>
    </border>
    <border>
      <left style="thick">
        <color auto="1"/>
      </left>
      <right style="double">
        <color auto="1"/>
      </right>
      <top style="medium">
        <color auto="1"/>
      </top>
      <bottom style="medium">
        <color auto="1"/>
      </bottom>
      <diagonal/>
    </border>
    <border>
      <left style="double">
        <color auto="1"/>
      </left>
      <right style="thick">
        <color auto="1"/>
      </right>
      <top style="medium">
        <color auto="1"/>
      </top>
      <bottom style="medium">
        <color auto="1"/>
      </bottom>
      <diagonal/>
    </border>
    <border>
      <left style="thick">
        <color auto="1"/>
      </left>
      <right style="double">
        <color auto="1"/>
      </right>
      <top style="medium">
        <color auto="1"/>
      </top>
      <bottom style="thick">
        <color auto="1"/>
      </bottom>
      <diagonal/>
    </border>
    <border>
      <left style="double">
        <color auto="1"/>
      </left>
      <right style="double">
        <color auto="1"/>
      </right>
      <top style="medium">
        <color auto="1"/>
      </top>
      <bottom style="thick">
        <color auto="1"/>
      </bottom>
      <diagonal/>
    </border>
    <border>
      <left style="double">
        <color auto="1"/>
      </left>
      <right style="thick">
        <color auto="1"/>
      </right>
      <top style="medium">
        <color auto="1"/>
      </top>
      <bottom style="thick">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top style="thick">
        <color auto="1"/>
      </top>
      <bottom/>
      <diagonal/>
    </border>
    <border>
      <left style="thick">
        <color auto="1"/>
      </left>
      <right/>
      <top style="medium">
        <color auto="1"/>
      </top>
      <bottom style="medium">
        <color auto="1"/>
      </bottom>
      <diagonal/>
    </border>
    <border>
      <left/>
      <right style="thick">
        <color auto="1"/>
      </right>
      <top style="medium">
        <color auto="1"/>
      </top>
      <bottom style="medium">
        <color auto="1"/>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style="thin">
        <color auto="1"/>
      </left>
      <right/>
      <top style="thick">
        <color auto="1"/>
      </top>
      <bottom style="thick">
        <color auto="1"/>
      </bottom>
      <diagonal/>
    </border>
    <border>
      <left/>
      <right style="thick">
        <color auto="1"/>
      </right>
      <top style="thick">
        <color auto="1"/>
      </top>
      <bottom style="thick">
        <color auto="1"/>
      </bottom>
      <diagonal/>
    </border>
    <border>
      <left style="double">
        <color auto="1"/>
      </left>
      <right/>
      <top style="medium">
        <color auto="1"/>
      </top>
      <bottom style="thick">
        <color auto="1"/>
      </bottom>
      <diagonal/>
    </border>
    <border>
      <left/>
      <right style="medium">
        <color auto="1"/>
      </right>
      <top style="medium">
        <color auto="1"/>
      </top>
      <bottom style="thick">
        <color auto="1"/>
      </bottom>
      <diagonal/>
    </border>
    <border>
      <left style="medium">
        <color auto="1"/>
      </left>
      <right style="double">
        <color auto="1"/>
      </right>
      <top style="medium">
        <color auto="1"/>
      </top>
      <bottom style="thick">
        <color auto="1"/>
      </bottom>
      <diagonal/>
    </border>
    <border>
      <left style="thick">
        <color auto="1"/>
      </left>
      <right style="medium">
        <color auto="1"/>
      </right>
      <top style="thick">
        <color auto="1"/>
      </top>
      <bottom style="thick">
        <color auto="1"/>
      </bottom>
      <diagonal/>
    </border>
    <border>
      <left style="medium">
        <color auto="1"/>
      </left>
      <right style="medium">
        <color auto="1"/>
      </right>
      <top style="thick">
        <color auto="1"/>
      </top>
      <bottom style="thick">
        <color auto="1"/>
      </bottom>
      <diagonal/>
    </border>
    <border>
      <left style="medium">
        <color auto="1"/>
      </left>
      <right style="thick">
        <color auto="1"/>
      </right>
      <top style="thick">
        <color auto="1"/>
      </top>
      <bottom style="thick">
        <color auto="1"/>
      </bottom>
      <diagonal/>
    </border>
    <border>
      <left style="thick">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ck">
        <color auto="1"/>
      </top>
      <bottom style="double">
        <color auto="1"/>
      </bottom>
      <diagonal/>
    </border>
    <border>
      <left style="medium">
        <color auto="1"/>
      </left>
      <right style="medium">
        <color auto="1"/>
      </right>
      <top style="thick">
        <color auto="1"/>
      </top>
      <bottom style="double">
        <color auto="1"/>
      </bottom>
      <diagonal/>
    </border>
    <border>
      <left style="medium">
        <color auto="1"/>
      </left>
      <right style="thick">
        <color auto="1"/>
      </right>
      <top style="thick">
        <color auto="1"/>
      </top>
      <bottom style="double">
        <color auto="1"/>
      </bottom>
      <diagonal/>
    </border>
    <border>
      <left style="thick">
        <color auto="1"/>
      </left>
      <right/>
      <top style="thick">
        <color auto="1"/>
      </top>
      <bottom/>
      <diagonal/>
    </border>
    <border>
      <left style="thick">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thick">
        <color auto="1"/>
      </right>
      <top style="double">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thin">
        <color auto="1"/>
      </top>
      <bottom style="thick">
        <color auto="1"/>
      </bottom>
      <diagonal/>
    </border>
    <border>
      <left style="double">
        <color auto="1"/>
      </left>
      <right/>
      <top style="thick">
        <color auto="1"/>
      </top>
      <bottom style="hair">
        <color auto="1"/>
      </bottom>
      <diagonal/>
    </border>
    <border>
      <left/>
      <right style="thick">
        <color auto="1"/>
      </right>
      <top style="thick">
        <color auto="1"/>
      </top>
      <bottom style="hair">
        <color auto="1"/>
      </bottom>
      <diagonal/>
    </border>
    <border>
      <left/>
      <right style="thick">
        <color auto="1"/>
      </right>
      <top style="hair">
        <color auto="1"/>
      </top>
      <bottom/>
      <diagonal/>
    </border>
    <border>
      <left/>
      <right style="thick">
        <color auto="1"/>
      </right>
      <top/>
      <bottom style="medium">
        <color auto="1"/>
      </bottom>
      <diagonal/>
    </border>
    <border>
      <left style="thick">
        <color auto="1"/>
      </left>
      <right style="thin">
        <color auto="1"/>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style="thick">
        <color auto="1"/>
      </right>
      <top style="thick">
        <color auto="1"/>
      </top>
      <bottom style="double">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bottom/>
      <diagonal/>
    </border>
    <border>
      <left style="thin">
        <color auto="1"/>
      </left>
      <right style="thick">
        <color auto="1"/>
      </right>
      <top/>
      <bottom/>
      <diagonal/>
    </border>
    <border>
      <left style="thick">
        <color auto="1"/>
      </left>
      <right/>
      <top style="double">
        <color auto="1"/>
      </top>
      <bottom style="thick">
        <color auto="1"/>
      </bottom>
      <diagonal/>
    </border>
    <border>
      <left/>
      <right/>
      <top style="double">
        <color auto="1"/>
      </top>
      <bottom style="thick">
        <color auto="1"/>
      </bottom>
      <diagonal/>
    </border>
    <border>
      <left/>
      <right style="thin">
        <color auto="1"/>
      </right>
      <top style="double">
        <color auto="1"/>
      </top>
      <bottom style="thick">
        <color auto="1"/>
      </bottom>
      <diagonal/>
    </border>
    <border>
      <left style="thin">
        <color auto="1"/>
      </left>
      <right/>
      <top style="double">
        <color auto="1"/>
      </top>
      <bottom style="thick">
        <color auto="1"/>
      </bottom>
      <diagonal/>
    </border>
    <border>
      <left/>
      <right style="thick">
        <color auto="1"/>
      </right>
      <top style="double">
        <color auto="1"/>
      </top>
      <bottom style="thick">
        <color auto="1"/>
      </bottom>
      <diagonal/>
    </border>
    <border>
      <left style="thick">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style="double">
        <color auto="1"/>
      </top>
      <bottom/>
      <diagonal/>
    </border>
    <border>
      <left/>
      <right style="thick">
        <color auto="1"/>
      </right>
      <top style="double">
        <color auto="1"/>
      </top>
      <bottom/>
      <diagonal/>
    </border>
    <border>
      <left style="thick">
        <color auto="1"/>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ck">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thick">
        <color auto="1"/>
      </right>
      <top style="double">
        <color auto="1"/>
      </top>
      <bottom style="double">
        <color auto="1"/>
      </bottom>
      <diagonal/>
    </border>
    <border>
      <left style="thick">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thick">
        <color auto="1"/>
      </right>
      <top style="double">
        <color auto="1"/>
      </top>
      <bottom/>
      <diagonal/>
    </border>
    <border>
      <left style="thin">
        <color auto="1"/>
      </left>
      <right/>
      <top style="thick">
        <color auto="1"/>
      </top>
      <bottom style="double">
        <color auto="1"/>
      </bottom>
      <diagonal/>
    </border>
    <border>
      <left/>
      <right/>
      <top style="thick">
        <color auto="1"/>
      </top>
      <bottom style="double">
        <color auto="1"/>
      </bottom>
      <diagonal/>
    </border>
    <border>
      <left/>
      <right style="thick">
        <color auto="1"/>
      </right>
      <top style="thick">
        <color auto="1"/>
      </top>
      <bottom style="double">
        <color auto="1"/>
      </bottom>
      <diagonal/>
    </border>
    <border>
      <left style="thin">
        <color auto="1"/>
      </left>
      <right/>
      <top style="thin">
        <color auto="1"/>
      </top>
      <bottom style="thin">
        <color auto="1"/>
      </bottom>
      <diagonal/>
    </border>
    <border>
      <left style="medium">
        <color auto="1"/>
      </left>
      <right/>
      <top style="thick">
        <color auto="1"/>
      </top>
      <bottom style="thick">
        <color auto="1"/>
      </bottom>
      <diagonal/>
    </border>
    <border>
      <left/>
      <right style="medium">
        <color auto="1"/>
      </right>
      <top style="thick">
        <color auto="1"/>
      </top>
      <bottom style="thick">
        <color auto="1"/>
      </bottom>
      <diagonal/>
    </border>
    <border>
      <left style="thick">
        <color auto="1"/>
      </left>
      <right style="medium">
        <color auto="1"/>
      </right>
      <top style="double">
        <color auto="1"/>
      </top>
      <bottom style="thin">
        <color auto="1"/>
      </bottom>
      <diagonal/>
    </border>
    <border>
      <left style="medium">
        <color auto="1"/>
      </left>
      <right style="medium">
        <color auto="1"/>
      </right>
      <top style="double">
        <color auto="1"/>
      </top>
      <bottom style="thin">
        <color auto="1"/>
      </bottom>
      <diagonal/>
    </border>
    <border>
      <left style="medium">
        <color auto="1"/>
      </left>
      <right style="thick">
        <color auto="1"/>
      </right>
      <top style="double">
        <color auto="1"/>
      </top>
      <bottom style="thin">
        <color auto="1"/>
      </bottom>
      <diagonal/>
    </border>
    <border>
      <left style="thick">
        <color auto="1"/>
      </left>
      <right style="medium">
        <color auto="1"/>
      </right>
      <top style="thin">
        <color auto="1"/>
      </top>
      <bottom style="thick">
        <color auto="1"/>
      </bottom>
      <diagonal/>
    </border>
    <border>
      <left style="medium">
        <color auto="1"/>
      </left>
      <right style="medium">
        <color auto="1"/>
      </right>
      <top style="thin">
        <color auto="1"/>
      </top>
      <bottom style="thick">
        <color auto="1"/>
      </bottom>
      <diagonal/>
    </border>
    <border>
      <left style="medium">
        <color auto="1"/>
      </left>
      <right style="thick">
        <color auto="1"/>
      </right>
      <top style="thin">
        <color auto="1"/>
      </top>
      <bottom style="thick">
        <color auto="1"/>
      </bottom>
      <diagonal/>
    </border>
    <border>
      <left style="thick">
        <color auto="1"/>
      </left>
      <right style="double">
        <color auto="1"/>
      </right>
      <top style="medium">
        <color auto="1"/>
      </top>
      <bottom/>
      <diagonal/>
    </border>
    <border>
      <left style="double">
        <color auto="1"/>
      </left>
      <right style="double">
        <color auto="1"/>
      </right>
      <top style="medium">
        <color auto="1"/>
      </top>
      <bottom/>
      <diagonal/>
    </border>
    <border>
      <left style="double">
        <color auto="1"/>
      </left>
      <right/>
      <top style="medium">
        <color auto="1"/>
      </top>
      <bottom style="dashed">
        <color auto="1"/>
      </bottom>
      <diagonal/>
    </border>
    <border>
      <left/>
      <right/>
      <top style="medium">
        <color auto="1"/>
      </top>
      <bottom style="dashed">
        <color auto="1"/>
      </bottom>
      <diagonal/>
    </border>
    <border>
      <left/>
      <right style="thick">
        <color auto="1"/>
      </right>
      <top style="medium">
        <color auto="1"/>
      </top>
      <bottom style="dashed">
        <color auto="1"/>
      </bottom>
      <diagonal/>
    </border>
    <border>
      <left style="thick">
        <color auto="1"/>
      </left>
      <right style="double">
        <color auto="1"/>
      </right>
      <top/>
      <bottom style="medium">
        <color auto="1"/>
      </bottom>
      <diagonal/>
    </border>
    <border>
      <left style="double">
        <color auto="1"/>
      </left>
      <right style="double">
        <color auto="1"/>
      </right>
      <top/>
      <bottom style="medium">
        <color auto="1"/>
      </bottom>
      <diagonal/>
    </border>
    <border>
      <left style="double">
        <color auto="1"/>
      </left>
      <right style="double">
        <color auto="1"/>
      </right>
      <top style="dashed">
        <color auto="1"/>
      </top>
      <bottom style="medium">
        <color auto="1"/>
      </bottom>
      <diagonal/>
    </border>
    <border>
      <left style="double">
        <color auto="1"/>
      </left>
      <right style="thick">
        <color auto="1"/>
      </right>
      <top style="dashed">
        <color auto="1"/>
      </top>
      <bottom style="medium">
        <color auto="1"/>
      </bottom>
      <diagonal/>
    </border>
  </borders>
  <cellStyleXfs count="1">
    <xf numFmtId="0" fontId="0" fillId="0" borderId="0"/>
  </cellStyleXfs>
  <cellXfs count="281">
    <xf numFmtId="0" fontId="0" fillId="0" borderId="0" xfId="0"/>
    <xf numFmtId="0" fontId="8" fillId="2" borderId="0" xfId="0" applyFont="1" applyFill="1" applyAlignment="1"/>
    <xf numFmtId="0" fontId="5" fillId="2" borderId="0" xfId="0" applyFont="1" applyFill="1"/>
    <xf numFmtId="0" fontId="10" fillId="2" borderId="0" xfId="0" applyFont="1" applyFill="1" applyBorder="1" applyAlignment="1">
      <alignment horizontal="left"/>
    </xf>
    <xf numFmtId="0" fontId="10" fillId="2" borderId="0" xfId="0" applyFont="1" applyFill="1" applyBorder="1" applyAlignment="1">
      <alignment horizontal="left" vertical="center"/>
    </xf>
    <xf numFmtId="0" fontId="0" fillId="2" borderId="0" xfId="0" applyFill="1" applyBorder="1" applyAlignment="1">
      <alignment horizontal="center" vertical="center"/>
    </xf>
    <xf numFmtId="0" fontId="0" fillId="2" borderId="0" xfId="0" applyFill="1" applyBorder="1" applyAlignment="1">
      <alignment horizontal="center"/>
    </xf>
    <xf numFmtId="0" fontId="11" fillId="2" borderId="0" xfId="0" applyFont="1" applyFill="1" applyBorder="1" applyAlignment="1">
      <alignment horizontal="right" vertical="top"/>
    </xf>
    <xf numFmtId="0" fontId="10" fillId="2" borderId="0" xfId="0" applyFont="1" applyFill="1" applyBorder="1"/>
    <xf numFmtId="0" fontId="0" fillId="2" borderId="0" xfId="0" applyFill="1" applyBorder="1"/>
    <xf numFmtId="0" fontId="0" fillId="2" borderId="0" xfId="0" applyFill="1" applyBorder="1" applyAlignment="1">
      <alignment vertical="center"/>
    </xf>
    <xf numFmtId="0" fontId="5"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8" fillId="2" borderId="0" xfId="0" applyFont="1" applyFill="1" applyBorder="1" applyAlignment="1" applyProtection="1">
      <alignment horizontal="left" vertical="center"/>
      <protection locked="0"/>
    </xf>
    <xf numFmtId="0" fontId="21"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32" fillId="5" borderId="0" xfId="0" applyFont="1" applyFill="1" applyBorder="1" applyAlignment="1">
      <alignment horizontal="center" vertical="center" wrapText="1"/>
    </xf>
    <xf numFmtId="177" fontId="33" fillId="5" borderId="0" xfId="0" applyNumberFormat="1" applyFont="1" applyFill="1" applyBorder="1" applyAlignment="1">
      <alignment horizontal="center" vertical="center" wrapText="1"/>
    </xf>
    <xf numFmtId="5" fontId="34" fillId="5" borderId="0" xfId="0" applyNumberFormat="1" applyFont="1" applyFill="1" applyBorder="1" applyAlignment="1">
      <alignment horizontal="center" vertical="center" wrapText="1"/>
    </xf>
    <xf numFmtId="0" fontId="25" fillId="2" borderId="74" xfId="0" applyFont="1" applyFill="1" applyBorder="1" applyAlignment="1">
      <alignment horizontal="center" vertical="center"/>
    </xf>
    <xf numFmtId="0" fontId="18" fillId="4" borderId="132" xfId="0" applyFont="1" applyFill="1" applyBorder="1" applyAlignment="1">
      <alignment horizontal="center" vertical="center"/>
    </xf>
    <xf numFmtId="0" fontId="18" fillId="4" borderId="133" xfId="0" applyFont="1" applyFill="1" applyBorder="1" applyAlignment="1">
      <alignment horizontal="center" vertical="center"/>
    </xf>
    <xf numFmtId="0" fontId="25" fillId="5" borderId="133" xfId="0" applyFont="1" applyFill="1" applyBorder="1" applyAlignment="1">
      <alignment horizontal="center" vertical="center"/>
    </xf>
    <xf numFmtId="0" fontId="45" fillId="4" borderId="133" xfId="0" applyFont="1" applyFill="1" applyBorder="1" applyAlignment="1">
      <alignment horizontal="center" vertical="center"/>
    </xf>
    <xf numFmtId="0" fontId="46" fillId="4" borderId="133" xfId="0" applyFont="1" applyFill="1" applyBorder="1" applyAlignment="1">
      <alignment horizontal="center" vertical="center"/>
    </xf>
    <xf numFmtId="0" fontId="24" fillId="2" borderId="77" xfId="0" applyFont="1" applyFill="1" applyBorder="1" applyAlignment="1">
      <alignment horizontal="center" vertical="center"/>
    </xf>
    <xf numFmtId="0" fontId="25" fillId="2" borderId="130" xfId="0" applyFont="1" applyFill="1" applyBorder="1" applyAlignment="1">
      <alignment horizontal="center" vertical="center"/>
    </xf>
    <xf numFmtId="0" fontId="8" fillId="2" borderId="88" xfId="0" applyFont="1" applyFill="1" applyBorder="1" applyAlignment="1">
      <alignment horizontal="center" vertical="center" wrapText="1"/>
    </xf>
    <xf numFmtId="0" fontId="8" fillId="2" borderId="84" xfId="0" applyFont="1" applyFill="1" applyBorder="1" applyAlignment="1">
      <alignment horizontal="center" vertical="center"/>
    </xf>
    <xf numFmtId="0" fontId="8" fillId="2" borderId="85" xfId="0" applyFont="1" applyFill="1" applyBorder="1" applyAlignment="1">
      <alignment horizontal="center" vertical="center"/>
    </xf>
    <xf numFmtId="0" fontId="8" fillId="2" borderId="86" xfId="0" applyFont="1" applyFill="1" applyBorder="1" applyAlignment="1">
      <alignment horizontal="center" vertical="center" wrapText="1"/>
    </xf>
    <xf numFmtId="0" fontId="8" fillId="2" borderId="86" xfId="0" applyFont="1" applyFill="1" applyBorder="1" applyAlignment="1">
      <alignment horizontal="center" vertical="center"/>
    </xf>
    <xf numFmtId="0" fontId="8" fillId="2" borderId="87" xfId="0" applyFont="1" applyFill="1" applyBorder="1" applyAlignment="1">
      <alignment horizontal="center" vertical="center"/>
    </xf>
    <xf numFmtId="0" fontId="0" fillId="2" borderId="0" xfId="0" applyFill="1" applyBorder="1" applyAlignment="1" applyProtection="1">
      <alignment horizontal="left" vertical="top"/>
      <protection locked="0"/>
    </xf>
    <xf numFmtId="0" fontId="0" fillId="2" borderId="0" xfId="0" applyFill="1" applyBorder="1" applyAlignment="1" applyProtection="1">
      <alignment horizontal="center" vertical="center"/>
      <protection locked="0"/>
    </xf>
    <xf numFmtId="0" fontId="0" fillId="2" borderId="0" xfId="0" applyFill="1" applyBorder="1" applyAlignment="1" applyProtection="1">
      <alignment horizontal="center"/>
      <protection locked="0"/>
    </xf>
    <xf numFmtId="0" fontId="21" fillId="2" borderId="62" xfId="0" applyFont="1" applyFill="1" applyBorder="1" applyAlignment="1">
      <alignment horizontal="center" vertical="center" wrapText="1"/>
    </xf>
    <xf numFmtId="0" fontId="21" fillId="2" borderId="63" xfId="0" applyFont="1" applyFill="1" applyBorder="1" applyAlignment="1">
      <alignment horizontal="center" vertical="center"/>
    </xf>
    <xf numFmtId="0" fontId="21" fillId="2" borderId="64" xfId="0" applyFont="1" applyFill="1" applyBorder="1" applyAlignment="1">
      <alignment horizontal="center" vertical="center"/>
    </xf>
    <xf numFmtId="0" fontId="19" fillId="2" borderId="65" xfId="0" applyFont="1" applyFill="1" applyBorder="1" applyAlignment="1">
      <alignment horizontal="left" wrapText="1"/>
    </xf>
    <xf numFmtId="0" fontId="27" fillId="2" borderId="63" xfId="0" applyFont="1" applyFill="1" applyBorder="1" applyAlignment="1">
      <alignment horizontal="left"/>
    </xf>
    <xf numFmtId="0" fontId="27" fillId="2" borderId="66" xfId="0" applyFont="1" applyFill="1" applyBorder="1" applyAlignment="1">
      <alignment horizontal="left"/>
    </xf>
    <xf numFmtId="0" fontId="12" fillId="2" borderId="0" xfId="0" applyFont="1" applyFill="1" applyBorder="1" applyAlignment="1">
      <alignment horizontal="left" vertical="center"/>
    </xf>
    <xf numFmtId="0" fontId="10" fillId="2" borderId="0" xfId="0" applyFont="1" applyFill="1" applyBorder="1" applyAlignment="1">
      <alignment horizontal="left" vertical="center"/>
    </xf>
    <xf numFmtId="0" fontId="0" fillId="2" borderId="0" xfId="0" applyFill="1" applyBorder="1" applyAlignment="1">
      <alignment horizontal="center" vertical="center"/>
    </xf>
    <xf numFmtId="0" fontId="18" fillId="4" borderId="70" xfId="0" applyFont="1" applyFill="1" applyBorder="1" applyAlignment="1">
      <alignment horizontal="center" vertical="center"/>
    </xf>
    <xf numFmtId="0" fontId="18" fillId="4" borderId="71" xfId="0" applyFont="1" applyFill="1" applyBorder="1" applyAlignment="1">
      <alignment horizontal="center" vertical="center"/>
    </xf>
    <xf numFmtId="0" fontId="21" fillId="2" borderId="55" xfId="0" applyFont="1" applyFill="1" applyBorder="1" applyAlignment="1">
      <alignment horizontal="center" vertical="center"/>
    </xf>
    <xf numFmtId="0" fontId="8" fillId="2" borderId="56" xfId="0" applyFont="1" applyFill="1" applyBorder="1" applyAlignment="1">
      <alignment horizontal="center" vertical="center"/>
    </xf>
    <xf numFmtId="0" fontId="22" fillId="2" borderId="56" xfId="0" applyFont="1" applyFill="1" applyBorder="1" applyAlignment="1">
      <alignment horizontal="center" vertical="center"/>
    </xf>
    <xf numFmtId="0" fontId="19" fillId="2" borderId="57" xfId="0" applyFont="1" applyFill="1" applyBorder="1" applyAlignment="1">
      <alignment horizontal="center" vertical="center"/>
    </xf>
    <xf numFmtId="0" fontId="19" fillId="2" borderId="33" xfId="0" applyFont="1" applyFill="1" applyBorder="1" applyAlignment="1">
      <alignment horizontal="center" vertical="center"/>
    </xf>
    <xf numFmtId="0" fontId="19" fillId="2" borderId="35" xfId="0" applyFont="1" applyFill="1" applyBorder="1" applyAlignment="1">
      <alignment horizontal="center" vertical="center"/>
    </xf>
    <xf numFmtId="0" fontId="23" fillId="2" borderId="58" xfId="0" applyFont="1" applyFill="1" applyBorder="1" applyAlignment="1">
      <alignment horizontal="center" vertical="center"/>
    </xf>
    <xf numFmtId="0" fontId="23" fillId="2" borderId="26" xfId="0" applyFont="1" applyFill="1" applyBorder="1" applyAlignment="1">
      <alignment horizontal="center" vertical="center"/>
    </xf>
    <xf numFmtId="0" fontId="23" fillId="2" borderId="59" xfId="0" applyFont="1" applyFill="1" applyBorder="1" applyAlignment="1">
      <alignment horizontal="center" vertical="center"/>
    </xf>
    <xf numFmtId="0" fontId="21" fillId="2" borderId="60" xfId="0" applyFont="1" applyFill="1" applyBorder="1" applyAlignment="1">
      <alignment horizontal="center" vertical="center"/>
    </xf>
    <xf numFmtId="0" fontId="8" fillId="2" borderId="27" xfId="0" applyFont="1" applyFill="1" applyBorder="1" applyAlignment="1">
      <alignment horizontal="center" vertical="center"/>
    </xf>
    <xf numFmtId="0" fontId="22" fillId="2" borderId="27" xfId="0" applyFont="1" applyFill="1" applyBorder="1" applyAlignment="1">
      <alignment horizontal="center" vertical="center"/>
    </xf>
    <xf numFmtId="0" fontId="19" fillId="2" borderId="27" xfId="0" applyFont="1" applyFill="1" applyBorder="1" applyAlignment="1">
      <alignment horizontal="center" vertical="center"/>
    </xf>
    <xf numFmtId="0" fontId="19" fillId="2" borderId="61" xfId="0" applyFont="1" applyFill="1" applyBorder="1" applyAlignment="1">
      <alignment horizontal="center" vertical="center"/>
    </xf>
    <xf numFmtId="0" fontId="21" fillId="2" borderId="42" xfId="0" applyFont="1" applyFill="1" applyBorder="1" applyAlignment="1">
      <alignment horizontal="left" vertical="center" wrapText="1"/>
    </xf>
    <xf numFmtId="0" fontId="21" fillId="2" borderId="6" xfId="0" applyFont="1" applyFill="1" applyBorder="1" applyAlignment="1">
      <alignment horizontal="left" vertical="center"/>
    </xf>
    <xf numFmtId="0" fontId="21" fillId="2" borderId="41" xfId="0" applyFont="1" applyFill="1" applyBorder="1" applyAlignment="1">
      <alignment horizontal="left" vertical="center"/>
    </xf>
    <xf numFmtId="0" fontId="47" fillId="4" borderId="71" xfId="0" applyFont="1" applyFill="1" applyBorder="1" applyAlignment="1">
      <alignment horizontal="center" vertical="center"/>
    </xf>
    <xf numFmtId="0" fontId="48" fillId="4" borderId="71" xfId="0" applyFont="1" applyFill="1" applyBorder="1" applyAlignment="1">
      <alignment horizontal="center" vertical="center"/>
    </xf>
    <xf numFmtId="0" fontId="48" fillId="4" borderId="72" xfId="0" applyFont="1" applyFill="1" applyBorder="1" applyAlignment="1">
      <alignment horizontal="center" vertical="center"/>
    </xf>
    <xf numFmtId="0" fontId="18" fillId="4" borderId="127" xfId="0" applyFont="1" applyFill="1" applyBorder="1" applyAlignment="1">
      <alignment horizontal="center" vertical="center"/>
    </xf>
    <xf numFmtId="0" fontId="18" fillId="4" borderId="63" xfId="0" applyFont="1" applyFill="1" applyBorder="1" applyAlignment="1">
      <alignment horizontal="center" vertical="center"/>
    </xf>
    <xf numFmtId="0" fontId="18" fillId="4" borderId="128" xfId="0" applyFont="1" applyFill="1" applyBorder="1" applyAlignment="1">
      <alignment horizontal="center" vertical="center"/>
    </xf>
    <xf numFmtId="0" fontId="18" fillId="4" borderId="71"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8" fillId="2" borderId="53" xfId="0" applyFont="1" applyFill="1" applyBorder="1" applyAlignment="1">
      <alignment horizontal="center" vertical="center" wrapText="1"/>
    </xf>
    <xf numFmtId="0" fontId="8" fillId="2" borderId="25" xfId="0" applyFont="1" applyFill="1" applyBorder="1" applyAlignment="1">
      <alignment horizontal="center"/>
    </xf>
    <xf numFmtId="0" fontId="8" fillId="2" borderId="51" xfId="0" applyFont="1" applyFill="1" applyBorder="1" applyAlignment="1">
      <alignment horizontal="center"/>
    </xf>
    <xf numFmtId="0" fontId="8" fillId="2" borderId="53" xfId="0" applyFont="1" applyFill="1" applyBorder="1" applyAlignment="1">
      <alignment horizontal="center"/>
    </xf>
    <xf numFmtId="0" fontId="8" fillId="2" borderId="54" xfId="0" applyFont="1" applyFill="1" applyBorder="1" applyAlignment="1">
      <alignment horizontal="center"/>
    </xf>
    <xf numFmtId="0" fontId="8" fillId="2" borderId="8"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quotePrefix="1" applyFont="1" applyFill="1" applyBorder="1" applyAlignment="1" applyProtection="1">
      <alignment horizontal="left" vertical="center"/>
      <protection locked="0"/>
    </xf>
    <xf numFmtId="0" fontId="8" fillId="2" borderId="15" xfId="0" quotePrefix="1" applyFont="1" applyFill="1" applyBorder="1" applyAlignment="1" applyProtection="1">
      <alignment horizontal="left" vertical="center"/>
      <protection locked="0"/>
    </xf>
    <xf numFmtId="0" fontId="8" fillId="2" borderId="39" xfId="0" quotePrefix="1" applyFont="1" applyFill="1" applyBorder="1" applyAlignment="1" applyProtection="1">
      <alignment horizontal="left" vertical="center"/>
      <protection locked="0"/>
    </xf>
    <xf numFmtId="0" fontId="5" fillId="2" borderId="40"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8" fillId="2" borderId="4"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protection locked="0"/>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6" xfId="0" quotePrefix="1" applyFont="1" applyFill="1" applyBorder="1" applyAlignment="1" applyProtection="1">
      <alignment horizontal="left" vertical="center"/>
      <protection locked="0"/>
    </xf>
    <xf numFmtId="0" fontId="8" fillId="2" borderId="6" xfId="0" applyFont="1" applyFill="1" applyBorder="1" applyAlignment="1" applyProtection="1">
      <alignment horizontal="left" vertical="center"/>
      <protection locked="0"/>
    </xf>
    <xf numFmtId="0" fontId="8" fillId="2" borderId="41" xfId="0" applyFont="1" applyFill="1" applyBorder="1" applyAlignment="1" applyProtection="1">
      <alignment horizontal="left" vertical="center"/>
      <protection locked="0"/>
    </xf>
    <xf numFmtId="0" fontId="8" fillId="2" borderId="1" xfId="0" applyFont="1" applyFill="1" applyBorder="1" applyAlignment="1" applyProtection="1">
      <alignment horizontal="left" vertical="center"/>
      <protection locked="0"/>
    </xf>
    <xf numFmtId="0" fontId="8" fillId="2" borderId="37" xfId="0" applyFont="1" applyFill="1" applyBorder="1" applyAlignment="1" applyProtection="1">
      <alignment horizontal="left" vertical="center"/>
      <protection locked="0"/>
    </xf>
    <xf numFmtId="0" fontId="21" fillId="2" borderId="36"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42"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8" fillId="2" borderId="0" xfId="0" applyFont="1" applyFill="1" applyBorder="1" applyAlignment="1" applyProtection="1">
      <alignment horizontal="left" vertical="center"/>
      <protection locked="0"/>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9" fillId="2" borderId="67" xfId="0" applyFont="1" applyFill="1" applyBorder="1" applyAlignment="1">
      <alignment horizontal="center" vertical="center"/>
    </xf>
    <xf numFmtId="0" fontId="9" fillId="2" borderId="45" xfId="0" applyFont="1" applyFill="1" applyBorder="1" applyAlignment="1">
      <alignment horizontal="center" vertical="center"/>
    </xf>
    <xf numFmtId="0" fontId="9" fillId="2" borderId="68" xfId="0" applyFont="1" applyFill="1" applyBorder="1" applyAlignment="1">
      <alignment horizontal="center" vertical="center"/>
    </xf>
    <xf numFmtId="0" fontId="8" fillId="2" borderId="69" xfId="0" applyFont="1" applyFill="1" applyBorder="1" applyAlignment="1">
      <alignment horizontal="center" vertical="center"/>
    </xf>
    <xf numFmtId="0" fontId="8" fillId="2" borderId="53"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54" xfId="0" applyFont="1" applyFill="1" applyBorder="1" applyAlignment="1">
      <alignment horizontal="center" vertical="center"/>
    </xf>
    <xf numFmtId="0" fontId="8" fillId="2" borderId="23" xfId="0" quotePrefix="1" applyFont="1" applyFill="1" applyBorder="1" applyAlignment="1" applyProtection="1">
      <alignment horizontal="left" vertical="center"/>
      <protection locked="0"/>
    </xf>
    <xf numFmtId="0" fontId="8" fillId="2" borderId="24" xfId="0" quotePrefix="1" applyFont="1" applyFill="1" applyBorder="1" applyAlignment="1" applyProtection="1">
      <alignment horizontal="left" vertical="center"/>
      <protection locked="0"/>
    </xf>
    <xf numFmtId="0" fontId="8" fillId="2" borderId="43" xfId="0" quotePrefix="1" applyFont="1" applyFill="1" applyBorder="1" applyAlignment="1" applyProtection="1">
      <alignment horizontal="left" vertical="center"/>
      <protection locked="0"/>
    </xf>
    <xf numFmtId="0" fontId="21" fillId="2" borderId="44" xfId="0" applyFont="1" applyFill="1" applyBorder="1" applyAlignment="1">
      <alignment horizontal="center" vertical="center"/>
    </xf>
    <xf numFmtId="0" fontId="21" fillId="2" borderId="45" xfId="0" applyFont="1" applyFill="1" applyBorder="1" applyAlignment="1">
      <alignment horizontal="center" vertical="center"/>
    </xf>
    <xf numFmtId="0" fontId="21" fillId="2" borderId="46" xfId="0" applyFont="1" applyFill="1" applyBorder="1" applyAlignment="1">
      <alignment horizontal="center" vertical="center"/>
    </xf>
    <xf numFmtId="0" fontId="8" fillId="2" borderId="47"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8" fillId="2" borderId="48" xfId="0" applyFont="1" applyFill="1" applyBorder="1" applyAlignment="1">
      <alignment horizontal="center"/>
    </xf>
    <xf numFmtId="0" fontId="8" fillId="2" borderId="49" xfId="0" applyFont="1" applyFill="1" applyBorder="1" applyAlignment="1">
      <alignment horizontal="center"/>
    </xf>
    <xf numFmtId="0" fontId="8" fillId="4" borderId="79" xfId="0" applyFont="1" applyFill="1" applyBorder="1" applyAlignment="1">
      <alignment horizontal="center" vertical="center" wrapText="1"/>
    </xf>
    <xf numFmtId="0" fontId="8" fillId="4" borderId="33" xfId="0" applyFont="1" applyFill="1" applyBorder="1" applyAlignment="1">
      <alignment horizontal="center" vertical="center"/>
    </xf>
    <xf numFmtId="0" fontId="8" fillId="4" borderId="35" xfId="0" applyFont="1" applyFill="1" applyBorder="1" applyAlignment="1">
      <alignment horizontal="center" vertical="center"/>
    </xf>
    <xf numFmtId="0" fontId="5" fillId="2" borderId="80" xfId="0" applyFont="1" applyFill="1" applyBorder="1" applyAlignment="1">
      <alignment horizontal="center"/>
    </xf>
    <xf numFmtId="0" fontId="5" fillId="2" borderId="81" xfId="0" applyFont="1" applyFill="1" applyBorder="1" applyAlignment="1">
      <alignment horizontal="center"/>
    </xf>
    <xf numFmtId="0" fontId="5" fillId="2" borderId="82" xfId="0" applyFont="1" applyFill="1" applyBorder="1" applyAlignment="1">
      <alignment horizontal="center"/>
    </xf>
    <xf numFmtId="0" fontId="8" fillId="2" borderId="83" xfId="0" applyFont="1" applyFill="1" applyBorder="1" applyAlignment="1">
      <alignment horizontal="center" vertical="center" wrapText="1"/>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8" fillId="2" borderId="31" xfId="0" applyFont="1" applyFill="1" applyBorder="1" applyAlignment="1" applyProtection="1">
      <alignment horizontal="left" vertical="center" wrapText="1"/>
      <protection locked="0"/>
    </xf>
    <xf numFmtId="0" fontId="8" fillId="2" borderId="31" xfId="0" applyFont="1" applyFill="1" applyBorder="1" applyAlignment="1" applyProtection="1">
      <alignment horizontal="left" vertical="center"/>
      <protection locked="0"/>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33" xfId="0" quotePrefix="1" applyFont="1" applyFill="1" applyBorder="1" applyAlignment="1" applyProtection="1">
      <alignment horizontal="left" vertical="center"/>
      <protection locked="0"/>
    </xf>
    <xf numFmtId="0" fontId="8" fillId="2" borderId="33" xfId="0" applyFont="1" applyFill="1" applyBorder="1" applyAlignment="1" applyProtection="1">
      <alignment horizontal="left" vertical="center"/>
      <protection locked="0"/>
    </xf>
    <xf numFmtId="0" fontId="8" fillId="2" borderId="35" xfId="0" applyFont="1" applyFill="1" applyBorder="1" applyAlignment="1" applyProtection="1">
      <alignment horizontal="left" vertical="center"/>
      <protection locked="0"/>
    </xf>
    <xf numFmtId="0" fontId="21" fillId="2" borderId="38"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xf>
    <xf numFmtId="0" fontId="1" fillId="2" borderId="0" xfId="0" applyFont="1" applyFill="1" applyBorder="1" applyAlignment="1" applyProtection="1">
      <alignment horizontal="center" vertical="center"/>
      <protection locked="0"/>
    </xf>
    <xf numFmtId="0" fontId="21" fillId="3" borderId="0" xfId="0" applyFont="1" applyFill="1" applyBorder="1" applyAlignment="1" applyProtection="1">
      <alignment horizontal="center" vertical="center" wrapText="1"/>
      <protection locked="0"/>
    </xf>
    <xf numFmtId="0" fontId="21" fillId="3" borderId="0" xfId="0" applyFont="1" applyFill="1" applyBorder="1" applyAlignment="1" applyProtection="1">
      <alignment horizontal="center" vertical="center"/>
      <protection locked="0"/>
    </xf>
    <xf numFmtId="0" fontId="6" fillId="2" borderId="0" xfId="0" applyFont="1" applyFill="1" applyBorder="1" applyAlignment="1">
      <alignment horizontal="left" wrapText="1"/>
    </xf>
    <xf numFmtId="0" fontId="7" fillId="2" borderId="0" xfId="0" applyFont="1" applyFill="1" applyBorder="1" applyAlignment="1">
      <alignment horizontal="left" wrapText="1"/>
    </xf>
    <xf numFmtId="0" fontId="5" fillId="2" borderId="0" xfId="0" applyFont="1" applyFill="1" applyBorder="1" applyAlignment="1">
      <alignment horizontal="right"/>
    </xf>
    <xf numFmtId="14" fontId="8" fillId="2" borderId="0" xfId="0" applyNumberFormat="1" applyFont="1" applyFill="1" applyBorder="1" applyAlignment="1" applyProtection="1">
      <alignment horizontal="center"/>
      <protection locked="0"/>
    </xf>
    <xf numFmtId="0" fontId="8" fillId="2" borderId="0" xfId="0" applyFont="1" applyFill="1" applyBorder="1" applyAlignment="1" applyProtection="1">
      <alignment horizontal="center"/>
      <protection locked="0"/>
    </xf>
    <xf numFmtId="0" fontId="25" fillId="2" borderId="73" xfId="0" applyFont="1" applyFill="1" applyBorder="1" applyAlignment="1">
      <alignment horizontal="center" vertical="center"/>
    </xf>
    <xf numFmtId="0" fontId="25" fillId="2" borderId="131" xfId="0" applyFont="1" applyFill="1" applyBorder="1" applyAlignment="1">
      <alignment horizontal="center" vertical="center"/>
    </xf>
    <xf numFmtId="0" fontId="25" fillId="2" borderId="75" xfId="0" applyFont="1" applyFill="1" applyBorder="1" applyAlignment="1">
      <alignment horizontal="center" vertical="center"/>
    </xf>
    <xf numFmtId="176" fontId="25" fillId="5" borderId="133" xfId="0" applyNumberFormat="1" applyFont="1" applyFill="1" applyBorder="1" applyAlignment="1">
      <alignment horizontal="center" vertical="center"/>
    </xf>
    <xf numFmtId="176" fontId="25" fillId="5" borderId="134" xfId="0" applyNumberFormat="1" applyFont="1" applyFill="1" applyBorder="1" applyAlignment="1">
      <alignment horizontal="center" vertical="center"/>
    </xf>
    <xf numFmtId="0" fontId="19" fillId="2" borderId="76" xfId="0" applyFont="1" applyFill="1" applyBorder="1" applyAlignment="1">
      <alignment horizontal="center" vertical="center"/>
    </xf>
    <xf numFmtId="0" fontId="19" fillId="2" borderId="77" xfId="0" applyFont="1" applyFill="1" applyBorder="1" applyAlignment="1">
      <alignment horizontal="center" vertical="center"/>
    </xf>
    <xf numFmtId="0" fontId="20" fillId="2" borderId="77" xfId="0" applyFont="1" applyFill="1" applyBorder="1" applyAlignment="1">
      <alignment horizontal="center" vertical="center"/>
    </xf>
    <xf numFmtId="0" fontId="20" fillId="2" borderId="78" xfId="0" applyFont="1" applyFill="1" applyBorder="1" applyAlignment="1">
      <alignment horizontal="center" vertical="center"/>
    </xf>
    <xf numFmtId="0" fontId="25" fillId="2" borderId="129" xfId="0" applyFont="1" applyFill="1" applyBorder="1" applyAlignment="1">
      <alignment horizontal="center" vertical="center"/>
    </xf>
    <xf numFmtId="0" fontId="28" fillId="4" borderId="93" xfId="0" applyFont="1" applyFill="1" applyBorder="1" applyAlignment="1">
      <alignment horizontal="center" vertical="center" wrapText="1"/>
    </xf>
    <xf numFmtId="0" fontId="38" fillId="4" borderId="94" xfId="0" applyFont="1" applyFill="1" applyBorder="1" applyAlignment="1">
      <alignment horizontal="center" vertical="center" wrapText="1"/>
    </xf>
    <xf numFmtId="0" fontId="29" fillId="4" borderId="94" xfId="0" applyFont="1" applyFill="1" applyBorder="1" applyAlignment="1">
      <alignment horizontal="center" vertical="center" wrapText="1"/>
    </xf>
    <xf numFmtId="0" fontId="28" fillId="4" borderId="94" xfId="0" applyFont="1" applyFill="1" applyBorder="1" applyAlignment="1">
      <alignment horizontal="center" vertical="center" wrapText="1"/>
    </xf>
    <xf numFmtId="0" fontId="28" fillId="4" borderId="95" xfId="0" applyFont="1" applyFill="1" applyBorder="1" applyAlignment="1">
      <alignment horizontal="center" vertical="center" wrapText="1"/>
    </xf>
    <xf numFmtId="0" fontId="31" fillId="2" borderId="28" xfId="0" applyFont="1" applyFill="1" applyBorder="1" applyAlignment="1">
      <alignment horizontal="center" vertical="center"/>
    </xf>
    <xf numFmtId="0" fontId="39" fillId="2" borderId="29" xfId="0" applyFont="1" applyFill="1" applyBorder="1" applyAlignment="1">
      <alignment horizontal="center" vertical="center"/>
    </xf>
    <xf numFmtId="0" fontId="39" fillId="2" borderId="30" xfId="0" applyFont="1" applyFill="1" applyBorder="1" applyAlignment="1">
      <alignment horizontal="center" vertical="center"/>
    </xf>
    <xf numFmtId="0" fontId="8" fillId="2" borderId="89" xfId="0" applyFont="1" applyFill="1" applyBorder="1" applyAlignment="1" applyProtection="1">
      <alignment horizontal="left" vertical="center" wrapText="1"/>
      <protection locked="0"/>
    </xf>
    <xf numFmtId="0" fontId="8" fillId="2" borderId="90" xfId="0" applyFont="1" applyFill="1" applyBorder="1" applyAlignment="1" applyProtection="1">
      <alignment horizontal="left" vertical="center"/>
      <protection locked="0"/>
    </xf>
    <xf numFmtId="0" fontId="8" fillId="2" borderId="0" xfId="0" applyFont="1" applyFill="1" applyBorder="1" applyAlignment="1">
      <alignment horizontal="center" vertical="center"/>
    </xf>
    <xf numFmtId="0" fontId="40" fillId="2" borderId="36" xfId="0" applyFont="1" applyFill="1" applyBorder="1" applyAlignment="1">
      <alignment horizontal="center" vertical="center"/>
    </xf>
    <xf numFmtId="0" fontId="40" fillId="2" borderId="2" xfId="0" applyFont="1" applyFill="1" applyBorder="1" applyAlignment="1">
      <alignment horizontal="center" vertical="center"/>
    </xf>
    <xf numFmtId="0" fontId="40" fillId="2" borderId="3" xfId="0" applyFont="1" applyFill="1" applyBorder="1" applyAlignment="1">
      <alignment horizontal="center" vertical="center"/>
    </xf>
    <xf numFmtId="0" fontId="40" fillId="2" borderId="38" xfId="0" applyFont="1" applyFill="1" applyBorder="1" applyAlignment="1">
      <alignment horizontal="center" vertical="center"/>
    </xf>
    <xf numFmtId="0" fontId="40" fillId="2" borderId="11" xfId="0" applyFont="1" applyFill="1" applyBorder="1" applyAlignment="1">
      <alignment horizontal="center" vertical="center"/>
    </xf>
    <xf numFmtId="0" fontId="40" fillId="2" borderId="12" xfId="0" applyFont="1" applyFill="1" applyBorder="1" applyAlignment="1">
      <alignment horizontal="center" vertical="center"/>
    </xf>
    <xf numFmtId="0" fontId="8" fillId="2" borderId="91" xfId="0" applyFont="1" applyFill="1" applyBorder="1" applyAlignment="1" applyProtection="1">
      <alignment horizontal="left" vertical="center"/>
      <protection locked="0"/>
    </xf>
    <xf numFmtId="0" fontId="8" fillId="2" borderId="92" xfId="0" applyFont="1" applyFill="1" applyBorder="1" applyAlignment="1" applyProtection="1">
      <alignment horizontal="left" vertical="center"/>
      <protection locked="0"/>
    </xf>
    <xf numFmtId="0" fontId="39" fillId="5" borderId="99" xfId="0" applyFont="1" applyFill="1" applyBorder="1" applyAlignment="1">
      <alignment horizontal="center" vertical="center" wrapText="1"/>
    </xf>
    <xf numFmtId="0" fontId="39" fillId="5" borderId="15" xfId="0" applyFont="1" applyFill="1" applyBorder="1" applyAlignment="1">
      <alignment horizontal="center" vertical="center" wrapText="1"/>
    </xf>
    <xf numFmtId="0" fontId="41" fillId="5" borderId="15" xfId="0" applyFont="1" applyFill="1" applyBorder="1" applyAlignment="1">
      <alignment horizontal="left" vertical="center" wrapText="1"/>
    </xf>
    <xf numFmtId="177" fontId="28" fillId="5" borderId="15" xfId="0" applyNumberFormat="1" applyFont="1" applyFill="1" applyBorder="1" applyAlignment="1">
      <alignment horizontal="center" vertical="center" wrapText="1"/>
    </xf>
    <xf numFmtId="5" fontId="28" fillId="5" borderId="97" xfId="0" applyNumberFormat="1" applyFont="1" applyFill="1" applyBorder="1" applyAlignment="1">
      <alignment horizontal="center" vertical="center" wrapText="1"/>
    </xf>
    <xf numFmtId="5" fontId="28" fillId="5" borderId="98" xfId="0" applyNumberFormat="1" applyFont="1" applyFill="1" applyBorder="1" applyAlignment="1">
      <alignment horizontal="center" vertical="center" wrapText="1"/>
    </xf>
    <xf numFmtId="0" fontId="31" fillId="5" borderId="96" xfId="0" applyFont="1" applyFill="1" applyBorder="1" applyAlignment="1">
      <alignment horizontal="center" vertical="center" wrapText="1"/>
    </xf>
    <xf numFmtId="0" fontId="39" fillId="5" borderId="97" xfId="0" applyFont="1" applyFill="1" applyBorder="1" applyAlignment="1">
      <alignment horizontal="center" vertical="center" wrapText="1"/>
    </xf>
    <xf numFmtId="0" fontId="41" fillId="5" borderId="97" xfId="0" applyFont="1" applyFill="1" applyBorder="1" applyAlignment="1">
      <alignment horizontal="left" vertical="center" wrapText="1"/>
    </xf>
    <xf numFmtId="177" fontId="28" fillId="5" borderId="97" xfId="0" applyNumberFormat="1" applyFont="1" applyFill="1" applyBorder="1" applyAlignment="1">
      <alignment horizontal="center" vertical="center" wrapText="1"/>
    </xf>
    <xf numFmtId="0" fontId="41" fillId="5" borderId="15" xfId="0" applyFont="1" applyFill="1" applyBorder="1" applyAlignment="1">
      <alignment horizontal="center" vertical="center" wrapText="1"/>
    </xf>
    <xf numFmtId="0" fontId="39" fillId="5" borderId="100" xfId="0" applyFont="1" applyFill="1" applyBorder="1" applyAlignment="1">
      <alignment horizontal="center" vertical="center" wrapText="1"/>
    </xf>
    <xf numFmtId="0" fontId="39" fillId="5" borderId="86" xfId="0" applyFont="1" applyFill="1" applyBorder="1" applyAlignment="1">
      <alignment horizontal="center" vertical="center" wrapText="1"/>
    </xf>
    <xf numFmtId="177" fontId="28" fillId="5" borderId="24" xfId="0" applyNumberFormat="1" applyFont="1" applyFill="1" applyBorder="1" applyAlignment="1">
      <alignment horizontal="center" vertical="center" wrapText="1"/>
    </xf>
    <xf numFmtId="5" fontId="28" fillId="5" borderId="101" xfId="0" applyNumberFormat="1" applyFont="1" applyFill="1" applyBorder="1" applyAlignment="1">
      <alignment horizontal="center" vertical="center" wrapText="1"/>
    </xf>
    <xf numFmtId="5" fontId="28" fillId="5" borderId="102" xfId="0" applyNumberFormat="1" applyFont="1" applyFill="1" applyBorder="1" applyAlignment="1">
      <alignment horizontal="center" vertical="center" wrapText="1"/>
    </xf>
    <xf numFmtId="0" fontId="18" fillId="0" borderId="33"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center"/>
    </xf>
    <xf numFmtId="0" fontId="21" fillId="4" borderId="93" xfId="0" applyFont="1" applyFill="1" applyBorder="1" applyAlignment="1">
      <alignment horizontal="center" vertical="center"/>
    </xf>
    <xf numFmtId="0" fontId="21" fillId="4" borderId="94" xfId="0" applyFont="1" applyFill="1" applyBorder="1" applyAlignment="1">
      <alignment horizontal="center" vertical="center"/>
    </xf>
    <xf numFmtId="0" fontId="34" fillId="0" borderId="94" xfId="0" applyFont="1" applyFill="1" applyBorder="1" applyAlignment="1">
      <alignment horizontal="center" vertical="center"/>
    </xf>
    <xf numFmtId="0" fontId="34" fillId="0" borderId="95" xfId="0" applyFont="1" applyFill="1" applyBorder="1" applyAlignment="1">
      <alignment horizontal="center" vertical="center"/>
    </xf>
    <xf numFmtId="0" fontId="36" fillId="0" borderId="108" xfId="0" applyFont="1" applyFill="1" applyBorder="1" applyAlignment="1">
      <alignment horizontal="center" vertical="center" wrapText="1"/>
    </xf>
    <xf numFmtId="0" fontId="36" fillId="0" borderId="109" xfId="0" applyFont="1" applyFill="1" applyBorder="1" applyAlignment="1">
      <alignment horizontal="center" vertical="center" wrapText="1"/>
    </xf>
    <xf numFmtId="0" fontId="36" fillId="0" borderId="110" xfId="0" applyFont="1" applyFill="1" applyBorder="1" applyAlignment="1">
      <alignment horizontal="center" vertical="center" wrapText="1"/>
    </xf>
    <xf numFmtId="0" fontId="2" fillId="0" borderId="111" xfId="0" applyFont="1" applyFill="1" applyBorder="1" applyAlignment="1">
      <alignment horizontal="left" vertical="center"/>
    </xf>
    <xf numFmtId="0" fontId="2" fillId="0" borderId="109" xfId="0" applyFont="1" applyFill="1" applyBorder="1" applyAlignment="1">
      <alignment horizontal="left" vertical="center"/>
    </xf>
    <xf numFmtId="0" fontId="2" fillId="0" borderId="112" xfId="0" applyFont="1" applyFill="1" applyBorder="1" applyAlignment="1">
      <alignment horizontal="left" vertical="center"/>
    </xf>
    <xf numFmtId="0" fontId="2" fillId="0" borderId="115" xfId="0" applyFont="1" applyFill="1" applyBorder="1" applyAlignment="1">
      <alignment horizontal="left" vertical="center"/>
    </xf>
    <xf numFmtId="0" fontId="2" fillId="0" borderId="1" xfId="0" applyFont="1" applyFill="1" applyBorder="1" applyAlignment="1">
      <alignment horizontal="left" vertical="center"/>
    </xf>
    <xf numFmtId="0" fontId="2" fillId="0" borderId="37" xfId="0" applyFont="1" applyFill="1" applyBorder="1" applyAlignment="1">
      <alignment horizontal="left" vertical="center"/>
    </xf>
    <xf numFmtId="0" fontId="36" fillId="0" borderId="113"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114" xfId="0" applyFont="1" applyFill="1" applyBorder="1" applyAlignment="1">
      <alignment horizontal="center" vertical="center" wrapText="1"/>
    </xf>
    <xf numFmtId="0" fontId="32" fillId="5" borderId="0" xfId="0" applyFont="1" applyFill="1" applyBorder="1" applyAlignment="1">
      <alignment horizontal="center" vertical="center" wrapText="1"/>
    </xf>
    <xf numFmtId="0" fontId="25" fillId="4" borderId="103" xfId="0" applyFont="1" applyFill="1" applyBorder="1" applyAlignment="1">
      <alignment horizontal="center" vertical="center" wrapText="1"/>
    </xf>
    <xf numFmtId="0" fontId="25" fillId="4" borderId="104" xfId="0" applyFont="1" applyFill="1" applyBorder="1" applyAlignment="1">
      <alignment horizontal="center" vertical="center" wrapText="1"/>
    </xf>
    <xf numFmtId="0" fontId="25" fillId="4" borderId="105" xfId="0" applyFont="1" applyFill="1" applyBorder="1" applyAlignment="1">
      <alignment horizontal="center" vertical="center" wrapText="1"/>
    </xf>
    <xf numFmtId="177" fontId="28" fillId="5" borderId="104" xfId="0" applyNumberFormat="1" applyFont="1" applyFill="1" applyBorder="1" applyAlignment="1">
      <alignment horizontal="center" vertical="center" wrapText="1"/>
    </xf>
    <xf numFmtId="177" fontId="28" fillId="5" borderId="105" xfId="0" applyNumberFormat="1" applyFont="1" applyFill="1" applyBorder="1" applyAlignment="1">
      <alignment horizontal="center" vertical="center" wrapText="1"/>
    </xf>
    <xf numFmtId="5" fontId="24" fillId="5" borderId="106" xfId="0" applyNumberFormat="1" applyFont="1" applyFill="1" applyBorder="1" applyAlignment="1">
      <alignment horizontal="center" vertical="center" wrapText="1"/>
    </xf>
    <xf numFmtId="5" fontId="24" fillId="5" borderId="104" xfId="0" applyNumberFormat="1" applyFont="1" applyFill="1" applyBorder="1" applyAlignment="1">
      <alignment horizontal="center" vertical="center" wrapText="1"/>
    </xf>
    <xf numFmtId="5" fontId="24" fillId="5" borderId="107" xfId="0" applyNumberFormat="1" applyFont="1" applyFill="1" applyBorder="1" applyAlignment="1">
      <alignment horizontal="center" vertical="center" wrapText="1"/>
    </xf>
    <xf numFmtId="0" fontId="36" fillId="0" borderId="100" xfId="0" applyFont="1" applyFill="1" applyBorder="1" applyAlignment="1">
      <alignment horizontal="center" vertical="center" wrapText="1"/>
    </xf>
    <xf numFmtId="0" fontId="36" fillId="0" borderId="86" xfId="0" applyFont="1" applyFill="1" applyBorder="1" applyAlignment="1">
      <alignment horizontal="center" vertical="center" wrapText="1"/>
    </xf>
    <xf numFmtId="0" fontId="2" fillId="0" borderId="86" xfId="0" applyFont="1" applyFill="1" applyBorder="1" applyAlignment="1">
      <alignment horizontal="left" vertical="center"/>
    </xf>
    <xf numFmtId="0" fontId="2" fillId="0" borderId="87" xfId="0" applyFont="1" applyFill="1" applyBorder="1" applyAlignment="1">
      <alignment horizontal="left" vertical="center"/>
    </xf>
    <xf numFmtId="0" fontId="18" fillId="4" borderId="93" xfId="0" applyFont="1" applyFill="1" applyBorder="1" applyAlignment="1">
      <alignment horizontal="center" vertical="center"/>
    </xf>
    <xf numFmtId="0" fontId="18" fillId="4" borderId="94" xfId="0" applyFont="1" applyFill="1" applyBorder="1" applyAlignment="1">
      <alignment horizontal="center" vertical="center"/>
    </xf>
    <xf numFmtId="0" fontId="25" fillId="0" borderId="94" xfId="0" applyFont="1" applyFill="1" applyBorder="1" applyAlignment="1">
      <alignment horizontal="left" vertical="center"/>
    </xf>
    <xf numFmtId="0" fontId="25" fillId="0" borderId="95" xfId="0" applyFont="1" applyFill="1" applyBorder="1" applyAlignment="1">
      <alignment horizontal="left" vertical="center"/>
    </xf>
    <xf numFmtId="0" fontId="25" fillId="0" borderId="117" xfId="0" applyFont="1" applyFill="1" applyBorder="1" applyAlignment="1">
      <alignment horizontal="left" vertical="center" wrapText="1"/>
    </xf>
    <xf numFmtId="0" fontId="25" fillId="0" borderId="118" xfId="0" applyFont="1" applyFill="1" applyBorder="1" applyAlignment="1">
      <alignment horizontal="left" vertical="center" wrapText="1"/>
    </xf>
    <xf numFmtId="0" fontId="25" fillId="0" borderId="119" xfId="0" applyFont="1" applyFill="1" applyBorder="1" applyAlignment="1">
      <alignment horizontal="left" vertical="center" wrapText="1"/>
    </xf>
    <xf numFmtId="0" fontId="25" fillId="0" borderId="120" xfId="0" applyFont="1" applyFill="1" applyBorder="1" applyAlignment="1">
      <alignment horizontal="left" vertical="center" wrapText="1"/>
    </xf>
    <xf numFmtId="0" fontId="25" fillId="0" borderId="121" xfId="0" applyFont="1" applyFill="1" applyBorder="1" applyAlignment="1">
      <alignment horizontal="left" vertical="center" wrapText="1"/>
    </xf>
    <xf numFmtId="0" fontId="25" fillId="0" borderId="122" xfId="0" applyFont="1" applyFill="1" applyBorder="1" applyAlignment="1">
      <alignment horizontal="left" vertical="center" wrapText="1"/>
    </xf>
    <xf numFmtId="0" fontId="25" fillId="0" borderId="123" xfId="0" applyFont="1" applyFill="1" applyBorder="1" applyAlignment="1">
      <alignment horizontal="left" vertical="center"/>
    </xf>
    <xf numFmtId="0" fontId="25" fillId="0" borderId="124" xfId="0" applyFont="1" applyFill="1" applyBorder="1" applyAlignment="1">
      <alignment horizontal="left" vertical="center"/>
    </xf>
    <xf numFmtId="0" fontId="25" fillId="0" borderId="125" xfId="0" applyFont="1" applyFill="1" applyBorder="1" applyAlignment="1">
      <alignment horizontal="left" vertical="center"/>
    </xf>
    <xf numFmtId="0" fontId="36" fillId="0" borderId="42"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6" fillId="0" borderId="23" xfId="0" applyFont="1" applyFill="1" applyBorder="1" applyAlignment="1">
      <alignment horizontal="center" vertical="center" wrapText="1"/>
    </xf>
    <xf numFmtId="0" fontId="2" fillId="0" borderId="116"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2" fillId="0" borderId="11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36" fillId="0" borderId="99"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2" fillId="0" borderId="15" xfId="0" applyFont="1" applyFill="1" applyBorder="1" applyAlignment="1">
      <alignment horizontal="left" vertical="center"/>
    </xf>
    <xf numFmtId="0" fontId="2" fillId="0" borderId="39" xfId="0" applyFont="1" applyFill="1" applyBorder="1" applyAlignment="1">
      <alignment horizontal="left" vertical="center"/>
    </xf>
    <xf numFmtId="0" fontId="37" fillId="0" borderId="103" xfId="0" applyFont="1" applyFill="1" applyBorder="1" applyAlignment="1">
      <alignment horizontal="left" vertical="center"/>
    </xf>
    <xf numFmtId="0" fontId="37" fillId="0" borderId="104" xfId="0" applyFont="1" applyFill="1" applyBorder="1" applyAlignment="1">
      <alignment horizontal="left" vertical="center"/>
    </xf>
    <xf numFmtId="0" fontId="37" fillId="0" borderId="107" xfId="0" applyFont="1" applyFill="1" applyBorder="1" applyAlignment="1">
      <alignment horizontal="left" vertical="center"/>
    </xf>
    <xf numFmtId="0" fontId="18" fillId="0" borderId="1" xfId="0" applyFont="1" applyFill="1" applyBorder="1" applyAlignment="1">
      <alignment horizontal="center" vertical="center"/>
    </xf>
    <xf numFmtId="0" fontId="25" fillId="4" borderId="126" xfId="0" applyFont="1" applyFill="1" applyBorder="1" applyAlignment="1">
      <alignment horizontal="center" vertical="center"/>
    </xf>
    <xf numFmtId="0" fontId="25" fillId="4" borderId="2" xfId="0" applyFont="1" applyFill="1" applyBorder="1" applyAlignment="1">
      <alignment horizontal="center" vertical="center"/>
    </xf>
    <xf numFmtId="0" fontId="25" fillId="4" borderId="17" xfId="0" applyFont="1" applyFill="1" applyBorder="1" applyAlignment="1">
      <alignment horizontal="center" vertical="center"/>
    </xf>
    <xf numFmtId="0" fontId="18" fillId="0" borderId="126"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17" xfId="0" applyFont="1" applyFill="1" applyBorder="1" applyAlignment="1">
      <alignment horizontal="center" vertical="center"/>
    </xf>
    <xf numFmtId="0" fontId="21" fillId="2" borderId="135" xfId="0" applyFont="1" applyFill="1" applyBorder="1" applyAlignment="1">
      <alignment horizontal="center" vertical="center"/>
    </xf>
    <xf numFmtId="0" fontId="21" fillId="2" borderId="136" xfId="0" applyFont="1" applyFill="1" applyBorder="1" applyAlignment="1">
      <alignment horizontal="center" vertical="center"/>
    </xf>
    <xf numFmtId="0" fontId="8" fillId="2" borderId="137" xfId="0" applyFont="1" applyFill="1" applyBorder="1" applyAlignment="1" applyProtection="1">
      <alignment horizontal="left" vertical="center"/>
      <protection locked="0"/>
    </xf>
    <xf numFmtId="0" fontId="8" fillId="2" borderId="138" xfId="0" applyFont="1" applyFill="1" applyBorder="1" applyAlignment="1" applyProtection="1">
      <alignment horizontal="left" vertical="center"/>
      <protection locked="0"/>
    </xf>
    <xf numFmtId="0" fontId="8" fillId="2" borderId="139" xfId="0" applyFont="1" applyFill="1" applyBorder="1" applyAlignment="1" applyProtection="1">
      <alignment horizontal="left" vertical="center"/>
      <protection locked="0"/>
    </xf>
    <xf numFmtId="0" fontId="21" fillId="2" borderId="140" xfId="0" applyFont="1" applyFill="1" applyBorder="1" applyAlignment="1">
      <alignment horizontal="center" vertical="center"/>
    </xf>
    <xf numFmtId="0" fontId="21" fillId="2" borderId="141" xfId="0" applyFont="1" applyFill="1" applyBorder="1" applyAlignment="1">
      <alignment horizontal="center" vertical="center"/>
    </xf>
    <xf numFmtId="0" fontId="8" fillId="2" borderId="142" xfId="0" applyFont="1" applyFill="1" applyBorder="1" applyAlignment="1" applyProtection="1">
      <alignment horizontal="center" vertical="center"/>
      <protection locked="0"/>
    </xf>
    <xf numFmtId="0" fontId="8" fillId="2" borderId="143" xfId="0"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12</xdr:col>
          <xdr:colOff>104775</xdr:colOff>
          <xdr:row>16</xdr:row>
          <xdr:rowOff>190500</xdr:rowOff>
        </xdr:to>
        <xdr:sp macro="" textlink="">
          <xdr:nvSpPr>
            <xdr:cNvPr id="1025" name="Group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xdr:row>
          <xdr:rowOff>0</xdr:rowOff>
        </xdr:from>
        <xdr:to>
          <xdr:col>27</xdr:col>
          <xdr:colOff>171450</xdr:colOff>
          <xdr:row>16</xdr:row>
          <xdr:rowOff>190500</xdr:rowOff>
        </xdr:to>
        <xdr:sp macro="" textlink="">
          <xdr:nvSpPr>
            <xdr:cNvPr id="1026" name="Group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12</xdr:col>
          <xdr:colOff>104775</xdr:colOff>
          <xdr:row>18</xdr:row>
          <xdr:rowOff>190500</xdr:rowOff>
        </xdr:to>
        <xdr:sp macro="" textlink="">
          <xdr:nvSpPr>
            <xdr:cNvPr id="1027" name="Group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0</xdr:rowOff>
        </xdr:from>
        <xdr:to>
          <xdr:col>27</xdr:col>
          <xdr:colOff>171450</xdr:colOff>
          <xdr:row>18</xdr:row>
          <xdr:rowOff>190500</xdr:rowOff>
        </xdr:to>
        <xdr:sp macro="" textlink="">
          <xdr:nvSpPr>
            <xdr:cNvPr id="1028" name="Group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38100</xdr:rowOff>
        </xdr:from>
        <xdr:to>
          <xdr:col>9</xdr:col>
          <xdr:colOff>9525</xdr:colOff>
          <xdr:row>21</xdr:row>
          <xdr:rowOff>266700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1300" b="0" i="0" u="none" strike="noStrike" baseline="0">
                  <a:solidFill>
                    <a:srgbClr val="000000"/>
                  </a:solidFill>
                  <a:latin typeface="Lucida Grande"/>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21</xdr:row>
          <xdr:rowOff>38100</xdr:rowOff>
        </xdr:from>
        <xdr:to>
          <xdr:col>12</xdr:col>
          <xdr:colOff>238125</xdr:colOff>
          <xdr:row>21</xdr:row>
          <xdr:rowOff>266700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1300" b="0" i="0" u="none" strike="noStrike" baseline="0">
                  <a:solidFill>
                    <a:srgbClr val="000000"/>
                  </a:solidFill>
                  <a:latin typeface="Lucida Grande"/>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23</xdr:row>
          <xdr:rowOff>38100</xdr:rowOff>
        </xdr:from>
        <xdr:to>
          <xdr:col>9</xdr:col>
          <xdr:colOff>9525</xdr:colOff>
          <xdr:row>23</xdr:row>
          <xdr:rowOff>266700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1300" b="0" i="0" u="none" strike="noStrike" baseline="0">
                  <a:solidFill>
                    <a:srgbClr val="000000"/>
                  </a:solidFill>
                  <a:latin typeface="Lucida Grande"/>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23</xdr:row>
          <xdr:rowOff>38100</xdr:rowOff>
        </xdr:from>
        <xdr:to>
          <xdr:col>12</xdr:col>
          <xdr:colOff>238125</xdr:colOff>
          <xdr:row>23</xdr:row>
          <xdr:rowOff>266700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1300" b="0" i="0" u="none" strike="noStrike" baseline="0">
                  <a:solidFill>
                    <a:srgbClr val="000000"/>
                  </a:solidFill>
                  <a:latin typeface="Lucida Grande"/>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34</xdr:row>
          <xdr:rowOff>38100</xdr:rowOff>
        </xdr:from>
        <xdr:to>
          <xdr:col>9</xdr:col>
          <xdr:colOff>228600</xdr:colOff>
          <xdr:row>34</xdr:row>
          <xdr:rowOff>266700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1300" b="0" i="0" u="none" strike="noStrike" baseline="0">
                  <a:solidFill>
                    <a:srgbClr val="000000"/>
                  </a:solidFill>
                  <a:latin typeface="Lucida Grande"/>
                </a:rPr>
                <a:t>製造許可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34</xdr:row>
          <xdr:rowOff>38100</xdr:rowOff>
        </xdr:from>
        <xdr:to>
          <xdr:col>17</xdr:col>
          <xdr:colOff>228600</xdr:colOff>
          <xdr:row>34</xdr:row>
          <xdr:rowOff>266700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1300" b="0" i="0" u="none" strike="noStrike" baseline="0">
                  <a:solidFill>
                    <a:srgbClr val="000000"/>
                  </a:solidFill>
                  <a:latin typeface="Lucida Grande"/>
                </a:rPr>
                <a:t>仮設販売許可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34</xdr:row>
          <xdr:rowOff>38100</xdr:rowOff>
        </xdr:from>
        <xdr:to>
          <xdr:col>25</xdr:col>
          <xdr:colOff>19050</xdr:colOff>
          <xdr:row>34</xdr:row>
          <xdr:rowOff>266700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txBody>
            <a:bodyPr vertOverflow="clip" wrap="square" lIns="36576" tIns="18288" rIns="0" bIns="18288" anchor="ctr" upright="1"/>
            <a:lstStyle/>
            <a:p>
              <a:pPr algn="l" rtl="0">
                <a:defRPr sz="1000"/>
              </a:pPr>
              <a:r>
                <a:rPr lang="ja-JP" altLang="en-US" sz="1300" b="0" i="0" u="none" strike="noStrike" baseline="0">
                  <a:solidFill>
                    <a:srgbClr val="000000"/>
                  </a:solidFill>
                  <a:latin typeface="ＭＳ Ｐゴシック"/>
                  <a:ea typeface="ＭＳ Ｐゴシック"/>
                </a:rPr>
                <a:t>食品賠償保険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10</xdr:row>
          <xdr:rowOff>104775</xdr:rowOff>
        </xdr:from>
        <xdr:to>
          <xdr:col>28</xdr:col>
          <xdr:colOff>0</xdr:colOff>
          <xdr:row>10</xdr:row>
          <xdr:rowOff>333375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1300" b="0" i="0" u="none" strike="noStrike" baseline="0">
                  <a:solidFill>
                    <a:srgbClr val="000000"/>
                  </a:solidFill>
                  <a:latin typeface="Lucida Grande"/>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10</xdr:row>
          <xdr:rowOff>104775</xdr:rowOff>
        </xdr:from>
        <xdr:to>
          <xdr:col>30</xdr:col>
          <xdr:colOff>228600</xdr:colOff>
          <xdr:row>10</xdr:row>
          <xdr:rowOff>333375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1300" b="0" i="0" u="none" strike="noStrike" baseline="0">
                  <a:solidFill>
                    <a:srgbClr val="000000"/>
                  </a:solidFill>
                  <a:latin typeface="Lucida Grande"/>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571500</xdr:rowOff>
        </xdr:from>
        <xdr:to>
          <xdr:col>8</xdr:col>
          <xdr:colOff>152400</xdr:colOff>
          <xdr:row>14</xdr:row>
          <xdr:rowOff>66674</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1300" b="0" i="0" u="none" strike="noStrike" baseline="0">
                  <a:solidFill>
                    <a:srgbClr val="000000"/>
                  </a:solidFill>
                  <a:latin typeface="Lucida Grande"/>
                </a:rPr>
                <a:t>広告協賛プランA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12</xdr:row>
          <xdr:rowOff>581025</xdr:rowOff>
        </xdr:from>
        <xdr:to>
          <xdr:col>19</xdr:col>
          <xdr:colOff>38100</xdr:colOff>
          <xdr:row>14</xdr:row>
          <xdr:rowOff>66674</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1300" b="0" i="0" u="none" strike="noStrike" baseline="0">
                  <a:solidFill>
                    <a:srgbClr val="000000"/>
                  </a:solidFill>
                  <a:latin typeface="Lucida Grande"/>
                </a:rPr>
                <a:t>広告協賛プランB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12</xdr:row>
          <xdr:rowOff>561975</xdr:rowOff>
        </xdr:from>
        <xdr:to>
          <xdr:col>28</xdr:col>
          <xdr:colOff>209550</xdr:colOff>
          <xdr:row>14</xdr:row>
          <xdr:rowOff>47624</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1300" b="0" i="0" u="none" strike="noStrike" baseline="0">
                  <a:solidFill>
                    <a:srgbClr val="000000"/>
                  </a:solidFill>
                  <a:latin typeface="Lucida Grande"/>
                </a:rPr>
                <a:t>広告協賛プランC</a:t>
              </a:r>
            </a:p>
          </xdr:txBody>
        </xdr:sp>
        <xdr:clientData/>
      </xdr:twoCellAnchor>
    </mc:Choice>
    <mc:Fallback/>
  </mc:AlternateContent>
  <xdr:twoCellAnchor editAs="oneCell">
    <xdr:from>
      <xdr:col>0</xdr:col>
      <xdr:colOff>102053</xdr:colOff>
      <xdr:row>35</xdr:row>
      <xdr:rowOff>53653</xdr:rowOff>
    </xdr:from>
    <xdr:to>
      <xdr:col>28</xdr:col>
      <xdr:colOff>219190</xdr:colOff>
      <xdr:row>39</xdr:row>
      <xdr:rowOff>90714</xdr:rowOff>
    </xdr:to>
    <xdr:pic>
      <xdr:nvPicPr>
        <xdr:cNvPr id="19" name="図 1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053" y="12867046"/>
          <a:ext cx="7408298" cy="20100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238125</xdr:colOff>
          <xdr:row>14</xdr:row>
          <xdr:rowOff>9525</xdr:rowOff>
        </xdr:from>
        <xdr:to>
          <xdr:col>11</xdr:col>
          <xdr:colOff>219075</xdr:colOff>
          <xdr:row>14</xdr:row>
          <xdr:rowOff>542925</xdr:rowOff>
        </xdr:to>
        <xdr:sp macro="" textlink="">
          <xdr:nvSpPr>
            <xdr:cNvPr id="2049" name="Group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304800</xdr:colOff>
          <xdr:row>14</xdr:row>
          <xdr:rowOff>9525</xdr:rowOff>
        </xdr:from>
        <xdr:to>
          <xdr:col>28</xdr:col>
          <xdr:colOff>180975</xdr:colOff>
          <xdr:row>14</xdr:row>
          <xdr:rowOff>542925</xdr:rowOff>
        </xdr:to>
        <xdr:sp macro="" textlink="">
          <xdr:nvSpPr>
            <xdr:cNvPr id="2050" name="Group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17</xdr:row>
          <xdr:rowOff>9525</xdr:rowOff>
        </xdr:from>
        <xdr:to>
          <xdr:col>11</xdr:col>
          <xdr:colOff>219075</xdr:colOff>
          <xdr:row>17</xdr:row>
          <xdr:rowOff>200025</xdr:rowOff>
        </xdr:to>
        <xdr:sp macro="" textlink="">
          <xdr:nvSpPr>
            <xdr:cNvPr id="2051" name="Group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304800</xdr:colOff>
          <xdr:row>17</xdr:row>
          <xdr:rowOff>9525</xdr:rowOff>
        </xdr:from>
        <xdr:to>
          <xdr:col>28</xdr:col>
          <xdr:colOff>180975</xdr:colOff>
          <xdr:row>17</xdr:row>
          <xdr:rowOff>200025</xdr:rowOff>
        </xdr:to>
        <xdr:sp macro="" textlink="">
          <xdr:nvSpPr>
            <xdr:cNvPr id="2052" name="Group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15</xdr:row>
          <xdr:rowOff>9525</xdr:rowOff>
        </xdr:from>
        <xdr:to>
          <xdr:col>11</xdr:col>
          <xdr:colOff>219075</xdr:colOff>
          <xdr:row>15</xdr:row>
          <xdr:rowOff>304800</xdr:rowOff>
        </xdr:to>
        <xdr:sp macro="" textlink="">
          <xdr:nvSpPr>
            <xdr:cNvPr id="2053" name="Group Box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17</xdr:row>
          <xdr:rowOff>9525</xdr:rowOff>
        </xdr:from>
        <xdr:to>
          <xdr:col>11</xdr:col>
          <xdr:colOff>219075</xdr:colOff>
          <xdr:row>17</xdr:row>
          <xdr:rowOff>304800</xdr:rowOff>
        </xdr:to>
        <xdr:sp macro="" textlink="">
          <xdr:nvSpPr>
            <xdr:cNvPr id="2054" name="Group Box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9525</xdr:rowOff>
        </xdr:from>
        <xdr:to>
          <xdr:col>11</xdr:col>
          <xdr:colOff>219075</xdr:colOff>
          <xdr:row>16</xdr:row>
          <xdr:rowOff>200025</xdr:rowOff>
        </xdr:to>
        <xdr:sp macro="" textlink="">
          <xdr:nvSpPr>
            <xdr:cNvPr id="2055" name="Group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9525</xdr:rowOff>
        </xdr:from>
        <xdr:to>
          <xdr:col>11</xdr:col>
          <xdr:colOff>219075</xdr:colOff>
          <xdr:row>16</xdr:row>
          <xdr:rowOff>304800</xdr:rowOff>
        </xdr:to>
        <xdr:sp macro="" textlink="">
          <xdr:nvSpPr>
            <xdr:cNvPr id="2056" name="Group Box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342900</xdr:rowOff>
        </xdr:from>
        <xdr:to>
          <xdr:col>5</xdr:col>
          <xdr:colOff>142875</xdr:colOff>
          <xdr:row>21</xdr:row>
          <xdr:rowOff>85725</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txBody>
            <a:bodyPr vertOverflow="clip" wrap="square" lIns="36576" tIns="18288" rIns="0" bIns="18288" anchor="ctr" upright="1"/>
            <a:lstStyle/>
            <a:p>
              <a:pPr algn="l" rtl="0">
                <a:defRPr sz="1000"/>
              </a:pPr>
              <a:r>
                <a:rPr lang="ja-JP" altLang="en-US" sz="1300" b="0" i="0" u="none" strike="noStrike" baseline="0">
                  <a:solidFill>
                    <a:srgbClr val="000000"/>
                  </a:solidFill>
                  <a:latin typeface="Yu Gothic"/>
                </a:rPr>
                <a:t>特別配達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257175</xdr:rowOff>
        </xdr:from>
        <xdr:to>
          <xdr:col>5</xdr:col>
          <xdr:colOff>142875</xdr:colOff>
          <xdr:row>29</xdr:row>
          <xdr:rowOff>57150</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txBody>
            <a:bodyPr vertOverflow="clip" wrap="square" lIns="36576" tIns="18288" rIns="0" bIns="18288" anchor="ctr" upright="1"/>
            <a:lstStyle/>
            <a:p>
              <a:pPr algn="l" rtl="0">
                <a:defRPr sz="1000"/>
              </a:pPr>
              <a:r>
                <a:rPr lang="ja-JP" altLang="en-US" sz="1300" b="0" i="0" u="none" strike="noStrike" baseline="0">
                  <a:solidFill>
                    <a:srgbClr val="000000"/>
                  </a:solidFill>
                  <a:latin typeface="Yu Gothic"/>
                </a:rPr>
                <a:t>通常配達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342900</xdr:rowOff>
        </xdr:from>
        <xdr:to>
          <xdr:col>3</xdr:col>
          <xdr:colOff>190500</xdr:colOff>
          <xdr:row>31</xdr:row>
          <xdr:rowOff>342900</xdr:rowOff>
        </xdr:to>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txBody>
            <a:bodyPr vertOverflow="clip" wrap="square" lIns="36576" tIns="18288" rIns="0" bIns="18288" anchor="ctr" upright="1"/>
            <a:lstStyle/>
            <a:p>
              <a:pPr algn="l" rtl="0">
                <a:defRPr sz="1000"/>
              </a:pPr>
              <a:r>
                <a:rPr lang="ja-JP" altLang="en-US" sz="1300" b="0" i="0" u="none" strike="noStrike" baseline="0">
                  <a:solidFill>
                    <a:srgbClr val="000000"/>
                  </a:solidFill>
                  <a:latin typeface="Yu Gothic"/>
                </a:rPr>
                <a:t>直接受取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21</xdr:row>
          <xdr:rowOff>57150</xdr:rowOff>
        </xdr:from>
        <xdr:to>
          <xdr:col>5</xdr:col>
          <xdr:colOff>219075</xdr:colOff>
          <xdr:row>21</xdr:row>
          <xdr:rowOff>314325</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txBody>
            <a:bodyPr vertOverflow="clip" wrap="square" lIns="36576" tIns="18288" rIns="0" bIns="18288" anchor="ctr" upright="1"/>
            <a:lstStyle/>
            <a:p>
              <a:pPr algn="l" rtl="0">
                <a:defRPr sz="1000"/>
              </a:pPr>
              <a:r>
                <a:rPr lang="ja-JP" altLang="en-US" sz="1300" b="0" i="0" u="none" strike="noStrike" baseline="0">
                  <a:solidFill>
                    <a:srgbClr val="000000"/>
                  </a:solidFill>
                  <a:latin typeface="Yu Gothic"/>
                </a:rPr>
                <a:t>4月13日（金）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22</xdr:row>
          <xdr:rowOff>57150</xdr:rowOff>
        </xdr:from>
        <xdr:to>
          <xdr:col>5</xdr:col>
          <xdr:colOff>238125</xdr:colOff>
          <xdr:row>22</xdr:row>
          <xdr:rowOff>314325</xdr:rowOff>
        </xdr:to>
        <xdr:sp macro="" textlink="">
          <xdr:nvSpPr>
            <xdr:cNvPr id="2061" name="Check Box 13" hidden="1">
              <a:extLst>
                <a:ext uri="{63B3BB69-23CF-44E3-9099-C40C66FF867C}">
                  <a14:compatExt spid="_x0000_s2061"/>
                </a:ext>
              </a:extLst>
            </xdr:cNvPr>
            <xdr:cNvSpPr/>
          </xdr:nvSpPr>
          <xdr:spPr>
            <a:xfrm>
              <a:off x="0" y="0"/>
              <a:ext cx="0" cy="0"/>
            </a:xfrm>
            <a:prstGeom prst="rect">
              <a:avLst/>
            </a:prstGeom>
          </xdr:spPr>
          <xdr:txBody>
            <a:bodyPr vertOverflow="clip" wrap="square" lIns="36576" tIns="18288" rIns="0" bIns="18288" anchor="ctr" upright="1"/>
            <a:lstStyle/>
            <a:p>
              <a:pPr algn="l" rtl="0">
                <a:defRPr sz="1000"/>
              </a:pPr>
              <a:r>
                <a:rPr lang="ja-JP" altLang="en-US" sz="1300" b="0" i="0" u="none" strike="noStrike" baseline="0">
                  <a:solidFill>
                    <a:srgbClr val="000000"/>
                  </a:solidFill>
                  <a:latin typeface="Yu Gothic"/>
                </a:rPr>
                <a:t>4月20日（金）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xdr:row>
          <xdr:rowOff>66675</xdr:rowOff>
        </xdr:from>
        <xdr:to>
          <xdr:col>5</xdr:col>
          <xdr:colOff>171450</xdr:colOff>
          <xdr:row>24</xdr:row>
          <xdr:rowOff>0</xdr:rowOff>
        </xdr:to>
        <xdr:sp macro="" textlink="">
          <xdr:nvSpPr>
            <xdr:cNvPr id="2062" name="Check Box 14" hidden="1">
              <a:extLst>
                <a:ext uri="{63B3BB69-23CF-44E3-9099-C40C66FF867C}">
                  <a14:compatExt spid="_x0000_s2062"/>
                </a:ext>
              </a:extLst>
            </xdr:cNvPr>
            <xdr:cNvSpPr/>
          </xdr:nvSpPr>
          <xdr:spPr>
            <a:xfrm>
              <a:off x="0" y="0"/>
              <a:ext cx="0" cy="0"/>
            </a:xfrm>
            <a:prstGeom prst="rect">
              <a:avLst/>
            </a:prstGeom>
          </xdr:spPr>
          <xdr:txBody>
            <a:bodyPr vertOverflow="clip" wrap="square" lIns="36576" tIns="18288" rIns="0" bIns="18288" anchor="ctr" upright="1"/>
            <a:lstStyle/>
            <a:p>
              <a:pPr algn="l" rtl="0">
                <a:defRPr sz="1000"/>
              </a:pPr>
              <a:r>
                <a:rPr lang="ja-JP" altLang="en-US" sz="1300" b="0" i="0" u="none" strike="noStrike" baseline="0">
                  <a:solidFill>
                    <a:srgbClr val="000000"/>
                  </a:solidFill>
                  <a:latin typeface="Yu Gothic"/>
                </a:rPr>
                <a:t>4月18日（水）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xdr:row>
          <xdr:rowOff>57150</xdr:rowOff>
        </xdr:from>
        <xdr:to>
          <xdr:col>5</xdr:col>
          <xdr:colOff>180975</xdr:colOff>
          <xdr:row>24</xdr:row>
          <xdr:rowOff>314325</xdr:rowOff>
        </xdr:to>
        <xdr:sp macro="" textlink="">
          <xdr:nvSpPr>
            <xdr:cNvPr id="2063" name="Check Box 15" hidden="1">
              <a:extLst>
                <a:ext uri="{63B3BB69-23CF-44E3-9099-C40C66FF867C}">
                  <a14:compatExt spid="_x0000_s2063"/>
                </a:ext>
              </a:extLst>
            </xdr:cNvPr>
            <xdr:cNvSpPr/>
          </xdr:nvSpPr>
          <xdr:spPr>
            <a:xfrm>
              <a:off x="0" y="0"/>
              <a:ext cx="0" cy="0"/>
            </a:xfrm>
            <a:prstGeom prst="rect">
              <a:avLst/>
            </a:prstGeom>
          </xdr:spPr>
          <xdr:txBody>
            <a:bodyPr vertOverflow="clip" wrap="square" lIns="36576" tIns="18288" rIns="0" bIns="18288" anchor="ctr" upright="1"/>
            <a:lstStyle/>
            <a:p>
              <a:pPr algn="l" rtl="0">
                <a:defRPr sz="1000"/>
              </a:pPr>
              <a:r>
                <a:rPr lang="ja-JP" altLang="en-US" sz="1300" b="0" i="0" u="none" strike="noStrike" baseline="0">
                  <a:solidFill>
                    <a:srgbClr val="000000"/>
                  </a:solidFill>
                  <a:latin typeface="Yu Gothic"/>
                </a:rPr>
                <a:t>4月19日（木）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xdr:row>
          <xdr:rowOff>76200</xdr:rowOff>
        </xdr:from>
        <xdr:to>
          <xdr:col>5</xdr:col>
          <xdr:colOff>152400</xdr:colOff>
          <xdr:row>26</xdr:row>
          <xdr:rowOff>9525</xdr:rowOff>
        </xdr:to>
        <xdr:sp macro="" textlink="">
          <xdr:nvSpPr>
            <xdr:cNvPr id="2064" name="Check Box 16" hidden="1">
              <a:extLst>
                <a:ext uri="{63B3BB69-23CF-44E3-9099-C40C66FF867C}">
                  <a14:compatExt spid="_x0000_s2064"/>
                </a:ext>
              </a:extLst>
            </xdr:cNvPr>
            <xdr:cNvSpPr/>
          </xdr:nvSpPr>
          <xdr:spPr>
            <a:xfrm>
              <a:off x="0" y="0"/>
              <a:ext cx="0" cy="0"/>
            </a:xfrm>
            <a:prstGeom prst="rect">
              <a:avLst/>
            </a:prstGeom>
          </xdr:spPr>
          <xdr:txBody>
            <a:bodyPr vertOverflow="clip" wrap="square" lIns="36576" tIns="18288" rIns="0" bIns="18288" anchor="ctr" upright="1"/>
            <a:lstStyle/>
            <a:p>
              <a:pPr algn="l" rtl="0">
                <a:defRPr sz="1000"/>
              </a:pPr>
              <a:r>
                <a:rPr lang="ja-JP" altLang="en-US" sz="1300" b="0" i="0" u="none" strike="noStrike" baseline="0">
                  <a:solidFill>
                    <a:srgbClr val="000000"/>
                  </a:solidFill>
                  <a:latin typeface="Yu Gothic"/>
                </a:rPr>
                <a:t>4月19日（木）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26</xdr:row>
          <xdr:rowOff>66675</xdr:rowOff>
        </xdr:from>
        <xdr:to>
          <xdr:col>5</xdr:col>
          <xdr:colOff>152400</xdr:colOff>
          <xdr:row>27</xdr:row>
          <xdr:rowOff>0</xdr:rowOff>
        </xdr:to>
        <xdr:sp macro="" textlink="">
          <xdr:nvSpPr>
            <xdr:cNvPr id="2065" name="Check Box 17" hidden="1">
              <a:extLst>
                <a:ext uri="{63B3BB69-23CF-44E3-9099-C40C66FF867C}">
                  <a14:compatExt spid="_x0000_s2065"/>
                </a:ext>
              </a:extLst>
            </xdr:cNvPr>
            <xdr:cNvSpPr/>
          </xdr:nvSpPr>
          <xdr:spPr>
            <a:xfrm>
              <a:off x="0" y="0"/>
              <a:ext cx="0" cy="0"/>
            </a:xfrm>
            <a:prstGeom prst="rect">
              <a:avLst/>
            </a:prstGeom>
          </xdr:spPr>
          <xdr:txBody>
            <a:bodyPr vertOverflow="clip" wrap="square" lIns="36576" tIns="18288" rIns="0" bIns="18288" anchor="ctr" upright="1"/>
            <a:lstStyle/>
            <a:p>
              <a:pPr algn="l" rtl="0">
                <a:defRPr sz="1000"/>
              </a:pPr>
              <a:r>
                <a:rPr lang="ja-JP" altLang="en-US" sz="1300" b="0" i="0" u="none" strike="noStrike" baseline="0">
                  <a:solidFill>
                    <a:srgbClr val="000000"/>
                  </a:solidFill>
                  <a:latin typeface="Yu Gothic"/>
                </a:rPr>
                <a:t>4月17日（火）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27</xdr:row>
          <xdr:rowOff>66675</xdr:rowOff>
        </xdr:from>
        <xdr:to>
          <xdr:col>5</xdr:col>
          <xdr:colOff>142875</xdr:colOff>
          <xdr:row>28</xdr:row>
          <xdr:rowOff>0</xdr:rowOff>
        </xdr:to>
        <xdr:sp macro="" textlink="">
          <xdr:nvSpPr>
            <xdr:cNvPr id="2066" name="Check Box 18" hidden="1">
              <a:extLst>
                <a:ext uri="{63B3BB69-23CF-44E3-9099-C40C66FF867C}">
                  <a14:compatExt spid="_x0000_s2066"/>
                </a:ext>
              </a:extLst>
            </xdr:cNvPr>
            <xdr:cNvSpPr/>
          </xdr:nvSpPr>
          <xdr:spPr>
            <a:xfrm>
              <a:off x="0" y="0"/>
              <a:ext cx="0" cy="0"/>
            </a:xfrm>
            <a:prstGeom prst="rect">
              <a:avLst/>
            </a:prstGeom>
          </xdr:spPr>
          <xdr:txBody>
            <a:bodyPr vertOverflow="clip" wrap="square" lIns="36576" tIns="18288" rIns="0" bIns="18288" anchor="ctr" upright="1"/>
            <a:lstStyle/>
            <a:p>
              <a:pPr algn="l" rtl="0">
                <a:defRPr sz="1000"/>
              </a:pPr>
              <a:r>
                <a:rPr lang="ja-JP" altLang="en-US" sz="1300" b="0" i="0" u="none" strike="noStrike" baseline="0">
                  <a:solidFill>
                    <a:srgbClr val="000000"/>
                  </a:solidFill>
                  <a:latin typeface="Yu Gothic"/>
                </a:rPr>
                <a:t>4月16日（月）</a:t>
              </a:r>
            </a:p>
          </xdr:txBody>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F39"/>
  <sheetViews>
    <sheetView tabSelected="1" topLeftCell="A25" zoomScale="84" zoomScaleNormal="84" zoomScalePageLayoutView="129" workbookViewId="0">
      <selection activeCell="AH39" sqref="AH39"/>
    </sheetView>
  </sheetViews>
  <sheetFormatPr defaultColWidth="13" defaultRowHeight="14.25"/>
  <cols>
    <col min="1" max="24" width="3.25" customWidth="1"/>
    <col min="25" max="25" width="7.25" customWidth="1"/>
    <col min="26" max="32" width="3.25" customWidth="1"/>
  </cols>
  <sheetData>
    <row r="1" spans="1:32" ht="42" customHeight="1">
      <c r="A1" s="151" t="s">
        <v>13</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2" t="s">
        <v>77</v>
      </c>
      <c r="AB1" s="153"/>
      <c r="AC1" s="153"/>
      <c r="AD1" s="153"/>
      <c r="AE1" s="153"/>
      <c r="AF1" s="153"/>
    </row>
    <row r="2" spans="1:32" ht="18" customHeight="1" thickBot="1">
      <c r="A2" s="154"/>
      <c r="B2" s="155"/>
      <c r="C2" s="155"/>
      <c r="D2" s="155"/>
      <c r="E2" s="155"/>
      <c r="F2" s="155"/>
      <c r="G2" s="155"/>
      <c r="H2" s="155"/>
      <c r="I2" s="155"/>
      <c r="J2" s="155"/>
      <c r="K2" s="155"/>
      <c r="L2" s="155"/>
      <c r="M2" s="1"/>
      <c r="N2" s="1"/>
      <c r="O2" s="1"/>
      <c r="P2" s="1"/>
      <c r="Q2" s="1"/>
      <c r="R2" s="1"/>
      <c r="S2" s="1"/>
      <c r="T2" s="1"/>
      <c r="U2" s="1"/>
      <c r="V2" s="1"/>
      <c r="W2" s="1"/>
      <c r="X2" s="1"/>
      <c r="Y2" s="1"/>
      <c r="Z2" s="156"/>
      <c r="AA2" s="156"/>
      <c r="AB2" s="156"/>
      <c r="AC2" s="157"/>
      <c r="AD2" s="158"/>
      <c r="AE2" s="158"/>
      <c r="AF2" s="158"/>
    </row>
    <row r="3" spans="1:32" ht="15" customHeight="1" thickTop="1">
      <c r="A3" s="137" t="s">
        <v>0</v>
      </c>
      <c r="B3" s="138"/>
      <c r="C3" s="138"/>
      <c r="D3" s="138"/>
      <c r="E3" s="138"/>
      <c r="F3" s="139"/>
      <c r="G3" s="140"/>
      <c r="H3" s="141"/>
      <c r="I3" s="141"/>
      <c r="J3" s="141"/>
      <c r="K3" s="141"/>
      <c r="L3" s="141"/>
      <c r="M3" s="141"/>
      <c r="N3" s="141"/>
      <c r="O3" s="141"/>
      <c r="P3" s="141"/>
      <c r="Q3" s="141"/>
      <c r="R3" s="141"/>
      <c r="S3" s="141"/>
      <c r="T3" s="141"/>
      <c r="U3" s="141"/>
      <c r="V3" s="142" t="s">
        <v>1</v>
      </c>
      <c r="W3" s="143"/>
      <c r="X3" s="143"/>
      <c r="Y3" s="144"/>
      <c r="Z3" s="145"/>
      <c r="AA3" s="146"/>
      <c r="AB3" s="146"/>
      <c r="AC3" s="146"/>
      <c r="AD3" s="146"/>
      <c r="AE3" s="146"/>
      <c r="AF3" s="147"/>
    </row>
    <row r="4" spans="1:32" ht="12" customHeight="1">
      <c r="A4" s="103" t="s">
        <v>2</v>
      </c>
      <c r="B4" s="104"/>
      <c r="C4" s="104"/>
      <c r="D4" s="104"/>
      <c r="E4" s="104"/>
      <c r="F4" s="105"/>
      <c r="G4" s="79"/>
      <c r="H4" s="79"/>
      <c r="I4" s="79"/>
      <c r="J4" s="79"/>
      <c r="K4" s="79"/>
      <c r="L4" s="79"/>
      <c r="M4" s="79"/>
      <c r="N4" s="79"/>
      <c r="O4" s="79"/>
      <c r="P4" s="79"/>
      <c r="Q4" s="79"/>
      <c r="R4" s="79"/>
      <c r="S4" s="79"/>
      <c r="T4" s="79"/>
      <c r="U4" s="79"/>
      <c r="V4" s="95"/>
      <c r="W4" s="96"/>
      <c r="X4" s="96"/>
      <c r="Y4" s="97"/>
      <c r="Z4" s="101"/>
      <c r="AA4" s="101"/>
      <c r="AB4" s="101"/>
      <c r="AC4" s="101"/>
      <c r="AD4" s="101"/>
      <c r="AE4" s="101"/>
      <c r="AF4" s="102"/>
    </row>
    <row r="5" spans="1:32" ht="27" customHeight="1" thickBot="1">
      <c r="A5" s="148"/>
      <c r="B5" s="149"/>
      <c r="C5" s="149"/>
      <c r="D5" s="149"/>
      <c r="E5" s="149"/>
      <c r="F5" s="150"/>
      <c r="G5" s="80"/>
      <c r="H5" s="80"/>
      <c r="I5" s="80"/>
      <c r="J5" s="80"/>
      <c r="K5" s="80"/>
      <c r="L5" s="80"/>
      <c r="M5" s="80"/>
      <c r="N5" s="80"/>
      <c r="O5" s="80"/>
      <c r="P5" s="80"/>
      <c r="Q5" s="80"/>
      <c r="R5" s="80"/>
      <c r="S5" s="80"/>
      <c r="T5" s="80"/>
      <c r="U5" s="80"/>
      <c r="V5" s="81" t="s">
        <v>3</v>
      </c>
      <c r="W5" s="82"/>
      <c r="X5" s="82"/>
      <c r="Y5" s="83"/>
      <c r="Z5" s="84"/>
      <c r="AA5" s="85"/>
      <c r="AB5" s="85"/>
      <c r="AC5" s="85"/>
      <c r="AD5" s="85"/>
      <c r="AE5" s="85"/>
      <c r="AF5" s="86"/>
    </row>
    <row r="6" spans="1:32" ht="15" customHeight="1">
      <c r="A6" s="87" t="s">
        <v>0</v>
      </c>
      <c r="B6" s="88"/>
      <c r="C6" s="88"/>
      <c r="D6" s="88"/>
      <c r="E6" s="88"/>
      <c r="F6" s="89"/>
      <c r="G6" s="90"/>
      <c r="H6" s="91"/>
      <c r="I6" s="91"/>
      <c r="J6" s="91"/>
      <c r="K6" s="91"/>
      <c r="L6" s="91"/>
      <c r="M6" s="91"/>
      <c r="N6" s="91"/>
      <c r="O6" s="91"/>
      <c r="P6" s="91"/>
      <c r="Q6" s="91"/>
      <c r="R6" s="91"/>
      <c r="S6" s="91"/>
      <c r="T6" s="91"/>
      <c r="U6" s="91"/>
      <c r="V6" s="92" t="s">
        <v>4</v>
      </c>
      <c r="W6" s="93"/>
      <c r="X6" s="93"/>
      <c r="Y6" s="94"/>
      <c r="Z6" s="98"/>
      <c r="AA6" s="99"/>
      <c r="AB6" s="99"/>
      <c r="AC6" s="99"/>
      <c r="AD6" s="99"/>
      <c r="AE6" s="99"/>
      <c r="AF6" s="100"/>
    </row>
    <row r="7" spans="1:32" ht="12" customHeight="1">
      <c r="A7" s="103" t="s">
        <v>21</v>
      </c>
      <c r="B7" s="104"/>
      <c r="C7" s="104"/>
      <c r="D7" s="104"/>
      <c r="E7" s="104"/>
      <c r="F7" s="105"/>
      <c r="G7" s="79"/>
      <c r="H7" s="79"/>
      <c r="I7" s="79"/>
      <c r="J7" s="79"/>
      <c r="K7" s="79"/>
      <c r="L7" s="79"/>
      <c r="M7" s="79"/>
      <c r="N7" s="79"/>
      <c r="O7" s="79"/>
      <c r="P7" s="79"/>
      <c r="Q7" s="79"/>
      <c r="R7" s="79"/>
      <c r="S7" s="79"/>
      <c r="T7" s="79"/>
      <c r="U7" s="79"/>
      <c r="V7" s="95"/>
      <c r="W7" s="96"/>
      <c r="X7" s="96"/>
      <c r="Y7" s="97"/>
      <c r="Z7" s="101"/>
      <c r="AA7" s="101"/>
      <c r="AB7" s="101"/>
      <c r="AC7" s="101"/>
      <c r="AD7" s="101"/>
      <c r="AE7" s="101"/>
      <c r="AF7" s="102"/>
    </row>
    <row r="8" spans="1:32" ht="27" customHeight="1" thickBot="1">
      <c r="A8" s="106"/>
      <c r="B8" s="107"/>
      <c r="C8" s="107"/>
      <c r="D8" s="107"/>
      <c r="E8" s="107"/>
      <c r="F8" s="108"/>
      <c r="G8" s="109"/>
      <c r="H8" s="109"/>
      <c r="I8" s="109"/>
      <c r="J8" s="109"/>
      <c r="K8" s="109"/>
      <c r="L8" s="109"/>
      <c r="M8" s="109"/>
      <c r="N8" s="109"/>
      <c r="O8" s="109"/>
      <c r="P8" s="109"/>
      <c r="Q8" s="109"/>
      <c r="R8" s="109"/>
      <c r="S8" s="109"/>
      <c r="T8" s="109"/>
      <c r="U8" s="109"/>
      <c r="V8" s="110" t="s">
        <v>5</v>
      </c>
      <c r="W8" s="111"/>
      <c r="X8" s="111"/>
      <c r="Y8" s="112"/>
      <c r="Z8" s="120"/>
      <c r="AA8" s="121"/>
      <c r="AB8" s="121"/>
      <c r="AC8" s="121"/>
      <c r="AD8" s="121"/>
      <c r="AE8" s="121"/>
      <c r="AF8" s="122"/>
    </row>
    <row r="9" spans="1:32" ht="18" customHeight="1">
      <c r="A9" s="272" t="s">
        <v>89</v>
      </c>
      <c r="B9" s="273"/>
      <c r="C9" s="273"/>
      <c r="D9" s="273"/>
      <c r="E9" s="273"/>
      <c r="F9" s="273"/>
      <c r="G9" s="274" t="s">
        <v>90</v>
      </c>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6"/>
    </row>
    <row r="10" spans="1:32" ht="27" customHeight="1" thickBot="1">
      <c r="A10" s="277"/>
      <c r="B10" s="278"/>
      <c r="C10" s="278"/>
      <c r="D10" s="278"/>
      <c r="E10" s="278"/>
      <c r="F10" s="278"/>
      <c r="G10" s="279"/>
      <c r="H10" s="279"/>
      <c r="I10" s="279"/>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80"/>
    </row>
    <row r="11" spans="1:32" ht="30.95" customHeight="1" thickBot="1">
      <c r="A11" s="123" t="s">
        <v>6</v>
      </c>
      <c r="B11" s="124"/>
      <c r="C11" s="124"/>
      <c r="D11" s="124"/>
      <c r="E11" s="124"/>
      <c r="F11" s="125"/>
      <c r="G11" s="113"/>
      <c r="H11" s="114"/>
      <c r="I11" s="114"/>
      <c r="J11" s="114"/>
      <c r="K11" s="114"/>
      <c r="L11" s="114"/>
      <c r="M11" s="114"/>
      <c r="N11" s="114"/>
      <c r="O11" s="114"/>
      <c r="P11" s="114"/>
      <c r="Q11" s="114"/>
      <c r="R11" s="114"/>
      <c r="S11" s="114"/>
      <c r="T11" s="114"/>
      <c r="U11" s="115"/>
      <c r="V11" s="116" t="s">
        <v>14</v>
      </c>
      <c r="W11" s="117"/>
      <c r="X11" s="117"/>
      <c r="Y11" s="117"/>
      <c r="Z11" s="118"/>
      <c r="AA11" s="118"/>
      <c r="AB11" s="118"/>
      <c r="AC11" s="118"/>
      <c r="AD11" s="118"/>
      <c r="AE11" s="118"/>
      <c r="AF11" s="119"/>
    </row>
    <row r="12" spans="1:32" ht="12.95" customHeight="1" thickTop="1" thickBot="1">
      <c r="A12" s="11"/>
      <c r="B12" s="11"/>
      <c r="C12" s="11"/>
      <c r="D12" s="11"/>
      <c r="E12" s="11"/>
      <c r="F12" s="11"/>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row>
    <row r="13" spans="1:32" ht="47.1" customHeight="1" thickTop="1" thickBot="1">
      <c r="A13" s="130" t="s">
        <v>18</v>
      </c>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2"/>
    </row>
    <row r="14" spans="1:32" ht="23.1" customHeight="1" thickTop="1">
      <c r="A14" s="133"/>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5"/>
    </row>
    <row r="15" spans="1:32" ht="84.95" customHeight="1" thickBot="1">
      <c r="A15" s="136" t="s">
        <v>16</v>
      </c>
      <c r="B15" s="28"/>
      <c r="C15" s="28"/>
      <c r="D15" s="28"/>
      <c r="E15" s="28"/>
      <c r="F15" s="28"/>
      <c r="G15" s="28"/>
      <c r="H15" s="28"/>
      <c r="I15" s="28"/>
      <c r="J15" s="29"/>
      <c r="K15" s="27" t="s">
        <v>15</v>
      </c>
      <c r="L15" s="28"/>
      <c r="M15" s="28"/>
      <c r="N15" s="28"/>
      <c r="O15" s="28"/>
      <c r="P15" s="28"/>
      <c r="Q15" s="28"/>
      <c r="R15" s="28"/>
      <c r="S15" s="28"/>
      <c r="T15" s="28"/>
      <c r="U15" s="29"/>
      <c r="V15" s="30" t="s">
        <v>17</v>
      </c>
      <c r="W15" s="31"/>
      <c r="X15" s="31"/>
      <c r="Y15" s="31"/>
      <c r="Z15" s="31"/>
      <c r="AA15" s="31"/>
      <c r="AB15" s="31"/>
      <c r="AC15" s="31"/>
      <c r="AD15" s="31"/>
      <c r="AE15" s="31"/>
      <c r="AF15" s="32"/>
    </row>
    <row r="16" spans="1:32" ht="12.95" customHeight="1" thickTop="1" thickBo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7" spans="1:32" ht="39" customHeight="1" thickTop="1" thickBot="1">
      <c r="A17" s="126" t="s">
        <v>19</v>
      </c>
      <c r="B17" s="127"/>
      <c r="C17" s="127"/>
      <c r="D17" s="127"/>
      <c r="E17" s="127"/>
      <c r="F17" s="127"/>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9"/>
    </row>
    <row r="18" spans="1:32" ht="39" customHeight="1" thickBot="1">
      <c r="A18" s="71"/>
      <c r="B18" s="72"/>
      <c r="C18" s="72"/>
      <c r="D18" s="72"/>
      <c r="E18" s="72"/>
      <c r="F18" s="72"/>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6"/>
    </row>
    <row r="19" spans="1:32" ht="39" customHeight="1" thickBot="1">
      <c r="A19" s="71" t="s">
        <v>20</v>
      </c>
      <c r="B19" s="72"/>
      <c r="C19" s="72"/>
      <c r="D19" s="72"/>
      <c r="E19" s="72"/>
      <c r="F19" s="72"/>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6"/>
    </row>
    <row r="20" spans="1:32" ht="39" customHeight="1" thickBot="1">
      <c r="A20" s="73"/>
      <c r="B20" s="74"/>
      <c r="C20" s="74"/>
      <c r="D20" s="74"/>
      <c r="E20" s="74"/>
      <c r="F20" s="74"/>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8"/>
    </row>
    <row r="21" spans="1:32" ht="12.95" customHeight="1" thickTop="1" thickBot="1">
      <c r="A21" s="3"/>
      <c r="B21" s="4"/>
      <c r="C21" s="4"/>
      <c r="D21" s="4"/>
      <c r="E21" s="4"/>
      <c r="F21" s="4"/>
      <c r="G21" s="5"/>
      <c r="H21" s="5"/>
      <c r="I21" s="5"/>
      <c r="J21" s="5"/>
      <c r="K21" s="5"/>
      <c r="L21" s="5"/>
      <c r="M21" s="5"/>
      <c r="N21" s="5"/>
      <c r="O21" s="5"/>
      <c r="P21" s="5"/>
      <c r="Q21" s="5"/>
      <c r="R21" s="5"/>
      <c r="S21" s="5"/>
      <c r="T21" s="5"/>
      <c r="U21" s="5"/>
      <c r="V21" s="5"/>
      <c r="W21" s="5"/>
      <c r="X21" s="5"/>
      <c r="Y21" s="5"/>
      <c r="Z21" s="5"/>
      <c r="AA21" s="5"/>
      <c r="AB21" s="5"/>
      <c r="AC21" s="6"/>
      <c r="AD21" s="6"/>
      <c r="AE21" s="6"/>
      <c r="AF21" s="7"/>
    </row>
    <row r="22" spans="1:32" ht="24" customHeight="1" thickTop="1" thickBot="1">
      <c r="A22" s="47" t="s">
        <v>7</v>
      </c>
      <c r="B22" s="48"/>
      <c r="C22" s="48"/>
      <c r="D22" s="48"/>
      <c r="E22" s="48"/>
      <c r="F22" s="48"/>
      <c r="G22" s="49"/>
      <c r="H22" s="49"/>
      <c r="I22" s="49"/>
      <c r="J22" s="49"/>
      <c r="K22" s="49"/>
      <c r="L22" s="49"/>
      <c r="M22" s="49"/>
      <c r="N22" s="49"/>
      <c r="O22" s="49"/>
      <c r="P22" s="50" t="s">
        <v>8</v>
      </c>
      <c r="Q22" s="51"/>
      <c r="R22" s="51"/>
      <c r="S22" s="51"/>
      <c r="T22" s="51"/>
      <c r="U22" s="51"/>
      <c r="V22" s="51"/>
      <c r="W22" s="51"/>
      <c r="X22" s="51"/>
      <c r="Y22" s="51"/>
      <c r="Z22" s="51"/>
      <c r="AA22" s="51"/>
      <c r="AB22" s="51"/>
      <c r="AC22" s="51"/>
      <c r="AD22" s="51"/>
      <c r="AE22" s="51"/>
      <c r="AF22" s="52"/>
    </row>
    <row r="23" spans="1:32" ht="54.95" customHeight="1" thickBot="1">
      <c r="A23" s="53"/>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5"/>
    </row>
    <row r="24" spans="1:32" ht="24" customHeight="1">
      <c r="A24" s="56" t="s">
        <v>9</v>
      </c>
      <c r="B24" s="57"/>
      <c r="C24" s="57"/>
      <c r="D24" s="57"/>
      <c r="E24" s="57"/>
      <c r="F24" s="57"/>
      <c r="G24" s="58"/>
      <c r="H24" s="58"/>
      <c r="I24" s="58"/>
      <c r="J24" s="58"/>
      <c r="K24" s="58"/>
      <c r="L24" s="58"/>
      <c r="M24" s="58"/>
      <c r="N24" s="58"/>
      <c r="O24" s="58"/>
      <c r="P24" s="59"/>
      <c r="Q24" s="59"/>
      <c r="R24" s="59"/>
      <c r="S24" s="59"/>
      <c r="T24" s="59"/>
      <c r="U24" s="59"/>
      <c r="V24" s="59"/>
      <c r="W24" s="59"/>
      <c r="X24" s="59"/>
      <c r="Y24" s="59"/>
      <c r="Z24" s="59"/>
      <c r="AA24" s="59"/>
      <c r="AB24" s="59"/>
      <c r="AC24" s="59"/>
      <c r="AD24" s="59"/>
      <c r="AE24" s="59"/>
      <c r="AF24" s="60"/>
    </row>
    <row r="25" spans="1:32" ht="75.95" customHeight="1" thickBot="1">
      <c r="A25" s="61" t="s">
        <v>81</v>
      </c>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3"/>
    </row>
    <row r="26" spans="1:32" ht="26.1" customHeight="1" thickTop="1" thickBot="1">
      <c r="A26" s="45" t="s">
        <v>12</v>
      </c>
      <c r="B26" s="46"/>
      <c r="C26" s="46"/>
      <c r="D26" s="46"/>
      <c r="E26" s="46"/>
      <c r="F26" s="46"/>
      <c r="G26" s="67" t="s">
        <v>82</v>
      </c>
      <c r="H26" s="68"/>
      <c r="I26" s="69"/>
      <c r="J26" s="70" t="s">
        <v>83</v>
      </c>
      <c r="K26" s="70"/>
      <c r="L26" s="70"/>
      <c r="M26" s="70"/>
      <c r="N26" s="70"/>
      <c r="O26" s="70"/>
      <c r="P26" s="70"/>
      <c r="Q26" s="64" t="s">
        <v>84</v>
      </c>
      <c r="R26" s="65"/>
      <c r="S26" s="65"/>
      <c r="T26" s="65"/>
      <c r="U26" s="65"/>
      <c r="V26" s="65"/>
      <c r="W26" s="65"/>
      <c r="X26" s="64" t="s">
        <v>88</v>
      </c>
      <c r="Y26" s="65"/>
      <c r="Z26" s="65"/>
      <c r="AA26" s="65"/>
      <c r="AB26" s="65"/>
      <c r="AC26" s="65"/>
      <c r="AD26" s="65"/>
      <c r="AE26" s="65"/>
      <c r="AF26" s="66"/>
    </row>
    <row r="27" spans="1:32" ht="20.100000000000001" customHeight="1" thickTop="1" thickBot="1">
      <c r="A27" s="164" t="s">
        <v>85</v>
      </c>
      <c r="B27" s="165"/>
      <c r="C27" s="165"/>
      <c r="D27" s="165"/>
      <c r="E27" s="165"/>
      <c r="F27" s="165"/>
      <c r="G27" s="25">
        <v>1</v>
      </c>
      <c r="H27" s="25"/>
      <c r="I27" s="25"/>
      <c r="J27" s="25">
        <v>100</v>
      </c>
      <c r="K27" s="25"/>
      <c r="L27" s="25"/>
      <c r="M27" s="25"/>
      <c r="N27" s="25"/>
      <c r="O27" s="25"/>
      <c r="P27" s="25"/>
      <c r="Q27" s="25">
        <v>100</v>
      </c>
      <c r="R27" s="25"/>
      <c r="S27" s="25"/>
      <c r="T27" s="25"/>
      <c r="U27" s="25"/>
      <c r="V27" s="25"/>
      <c r="W27" s="25"/>
      <c r="X27" s="166"/>
      <c r="Y27" s="166"/>
      <c r="Z27" s="166"/>
      <c r="AA27" s="166"/>
      <c r="AB27" s="166"/>
      <c r="AC27" s="166"/>
      <c r="AD27" s="166"/>
      <c r="AE27" s="166"/>
      <c r="AF27" s="167"/>
    </row>
    <row r="28" spans="1:32" ht="20.100000000000001" customHeight="1" thickTop="1">
      <c r="A28" s="168"/>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160"/>
    </row>
    <row r="29" spans="1:32" ht="20.100000000000001" customHeight="1">
      <c r="A29" s="15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61"/>
    </row>
    <row r="30" spans="1:32" ht="20.100000000000001" customHeight="1">
      <c r="A30" s="15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61"/>
    </row>
    <row r="31" spans="1:32" ht="20.100000000000001" customHeight="1">
      <c r="A31" s="15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61"/>
    </row>
    <row r="32" spans="1:32" ht="20.100000000000001" customHeight="1">
      <c r="A32" s="15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61"/>
    </row>
    <row r="33" spans="1:32" ht="20.100000000000001" customHeight="1" thickBot="1">
      <c r="A33" s="20" t="s">
        <v>86</v>
      </c>
      <c r="B33" s="21"/>
      <c r="C33" s="21"/>
      <c r="D33" s="21"/>
      <c r="E33" s="21"/>
      <c r="F33" s="21"/>
      <c r="G33" s="21"/>
      <c r="H33" s="21"/>
      <c r="I33" s="21"/>
      <c r="J33" s="22">
        <f>SUM(J28:P32)</f>
        <v>0</v>
      </c>
      <c r="K33" s="22"/>
      <c r="L33" s="22"/>
      <c r="M33" s="22"/>
      <c r="N33" s="22"/>
      <c r="O33" s="22"/>
      <c r="P33" s="22"/>
      <c r="Q33" s="23" t="s">
        <v>87</v>
      </c>
      <c r="R33" s="24"/>
      <c r="S33" s="24"/>
      <c r="T33" s="24"/>
      <c r="U33" s="24"/>
      <c r="V33" s="24"/>
      <c r="W33" s="24"/>
      <c r="X33" s="162" t="str">
        <f>IF(AND(J33&gt;=1,J33&lt;=1000),"1000",IF(AND(J33&gt;=1001,J33&lt;=1500),"2000",IF(J33&gt;1501,"3000","0")))</f>
        <v>0</v>
      </c>
      <c r="Y33" s="162"/>
      <c r="Z33" s="162"/>
      <c r="AA33" s="162"/>
      <c r="AB33" s="162"/>
      <c r="AC33" s="162"/>
      <c r="AD33" s="162"/>
      <c r="AE33" s="162"/>
      <c r="AF33" s="163"/>
    </row>
    <row r="34" spans="1:32" ht="12.95" customHeight="1" thickTop="1" thickBot="1">
      <c r="A34" s="43"/>
      <c r="B34" s="43"/>
      <c r="C34" s="43"/>
      <c r="D34" s="43"/>
      <c r="E34" s="43"/>
      <c r="F34" s="43"/>
      <c r="G34" s="34"/>
      <c r="H34" s="34"/>
      <c r="I34" s="34"/>
      <c r="J34" s="34"/>
      <c r="K34" s="34"/>
      <c r="L34" s="34"/>
      <c r="M34" s="34"/>
      <c r="N34" s="34"/>
      <c r="O34" s="34"/>
      <c r="P34" s="34"/>
      <c r="Q34" s="34"/>
      <c r="R34" s="34"/>
      <c r="S34" s="34"/>
      <c r="T34" s="34"/>
      <c r="U34" s="34"/>
      <c r="V34" s="34"/>
      <c r="W34" s="34"/>
      <c r="X34" s="34"/>
      <c r="Y34" s="34"/>
      <c r="Z34" s="34"/>
      <c r="AA34" s="34"/>
      <c r="AB34" s="34"/>
      <c r="AC34" s="35"/>
      <c r="AD34" s="35"/>
      <c r="AE34" s="35"/>
      <c r="AF34" s="35"/>
    </row>
    <row r="35" spans="1:32" ht="65.099999999999994" customHeight="1" thickTop="1" thickBot="1">
      <c r="A35" s="36" t="s">
        <v>10</v>
      </c>
      <c r="B35" s="37"/>
      <c r="C35" s="37"/>
      <c r="D35" s="37"/>
      <c r="E35" s="37"/>
      <c r="F35" s="38"/>
      <c r="G35" s="39" t="s">
        <v>11</v>
      </c>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1"/>
    </row>
    <row r="36" spans="1:32" ht="15" thickTop="1">
      <c r="A36" s="42"/>
      <c r="B36" s="42"/>
      <c r="C36" s="42"/>
      <c r="D36" s="42"/>
      <c r="E36" s="43"/>
      <c r="F36" s="43"/>
      <c r="G36" s="34"/>
      <c r="H36" s="34"/>
      <c r="I36" s="34"/>
      <c r="J36" s="34"/>
      <c r="K36" s="34"/>
      <c r="L36" s="34"/>
      <c r="M36" s="34"/>
      <c r="N36" s="34"/>
      <c r="O36" s="34"/>
      <c r="P36" s="34"/>
      <c r="Q36" s="34"/>
      <c r="R36" s="34"/>
      <c r="S36" s="34"/>
      <c r="T36" s="34"/>
      <c r="U36" s="34"/>
      <c r="V36" s="34"/>
      <c r="W36" s="34"/>
      <c r="X36" s="34"/>
      <c r="Y36" s="34"/>
      <c r="Z36" s="34"/>
      <c r="AA36" s="34"/>
      <c r="AB36" s="34"/>
      <c r="AC36" s="34"/>
      <c r="AD36" s="34"/>
      <c r="AE36" s="44"/>
      <c r="AF36" s="44"/>
    </row>
    <row r="37" spans="1:32">
      <c r="A37" s="8"/>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row>
    <row r="38" spans="1:32">
      <c r="A38" s="33"/>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row>
    <row r="39" spans="1:32" ht="111.95" customHeight="1">
      <c r="A39" s="3"/>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row>
  </sheetData>
  <mergeCells count="119">
    <mergeCell ref="A9:F10"/>
    <mergeCell ref="G9:AF9"/>
    <mergeCell ref="G10:AF10"/>
    <mergeCell ref="X28:AF28"/>
    <mergeCell ref="X29:AF29"/>
    <mergeCell ref="X30:AF30"/>
    <mergeCell ref="X31:AF31"/>
    <mergeCell ref="X33:AF33"/>
    <mergeCell ref="A27:F27"/>
    <mergeCell ref="X27:AF27"/>
    <mergeCell ref="A32:F32"/>
    <mergeCell ref="X32:AF32"/>
    <mergeCell ref="A28:F28"/>
    <mergeCell ref="A3:F3"/>
    <mergeCell ref="G3:U3"/>
    <mergeCell ref="V3:Y4"/>
    <mergeCell ref="Z3:AF4"/>
    <mergeCell ref="A4:F5"/>
    <mergeCell ref="A1:Z1"/>
    <mergeCell ref="AA1:AF1"/>
    <mergeCell ref="A2:L2"/>
    <mergeCell ref="Z2:AB2"/>
    <mergeCell ref="AC2:AF2"/>
    <mergeCell ref="A19:F20"/>
    <mergeCell ref="G19:AF20"/>
    <mergeCell ref="G4:U5"/>
    <mergeCell ref="V5:Y5"/>
    <mergeCell ref="Z5:AF5"/>
    <mergeCell ref="A6:F6"/>
    <mergeCell ref="G6:U6"/>
    <mergeCell ref="V6:Y7"/>
    <mergeCell ref="Z6:AF7"/>
    <mergeCell ref="A7:F8"/>
    <mergeCell ref="G7:U8"/>
    <mergeCell ref="V8:Y8"/>
    <mergeCell ref="G11:U11"/>
    <mergeCell ref="V11:Y11"/>
    <mergeCell ref="Z11:AF11"/>
    <mergeCell ref="Z8:AF8"/>
    <mergeCell ref="A11:F11"/>
    <mergeCell ref="A17:F18"/>
    <mergeCell ref="G17:AF18"/>
    <mergeCell ref="A13:AF13"/>
    <mergeCell ref="A14:J14"/>
    <mergeCell ref="K14:U14"/>
    <mergeCell ref="V14:AF14"/>
    <mergeCell ref="A15:J15"/>
    <mergeCell ref="A26:F26"/>
    <mergeCell ref="A22:F22"/>
    <mergeCell ref="G22:O22"/>
    <mergeCell ref="P22:AF22"/>
    <mergeCell ref="A23:AF23"/>
    <mergeCell ref="A24:F24"/>
    <mergeCell ref="G24:O24"/>
    <mergeCell ref="P24:AF24"/>
    <mergeCell ref="A25:AF25"/>
    <mergeCell ref="X26:AF26"/>
    <mergeCell ref="G26:I26"/>
    <mergeCell ref="J26:P26"/>
    <mergeCell ref="Q26:W26"/>
    <mergeCell ref="AA34:AB34"/>
    <mergeCell ref="AA36:AB36"/>
    <mergeCell ref="AC36:AD36"/>
    <mergeCell ref="AE36:AF36"/>
    <mergeCell ref="A34:D34"/>
    <mergeCell ref="E34:F34"/>
    <mergeCell ref="G34:H34"/>
    <mergeCell ref="I34:J34"/>
    <mergeCell ref="K34:L34"/>
    <mergeCell ref="M34:N34"/>
    <mergeCell ref="O34:P34"/>
    <mergeCell ref="K15:U15"/>
    <mergeCell ref="V15:AF15"/>
    <mergeCell ref="A38:AF38"/>
    <mergeCell ref="O36:P36"/>
    <mergeCell ref="Q36:R36"/>
    <mergeCell ref="S36:T36"/>
    <mergeCell ref="U36:V36"/>
    <mergeCell ref="W36:X36"/>
    <mergeCell ref="Y36:Z36"/>
    <mergeCell ref="AC34:AD34"/>
    <mergeCell ref="AE34:AF34"/>
    <mergeCell ref="A35:F35"/>
    <mergeCell ref="G35:AF35"/>
    <mergeCell ref="A36:D36"/>
    <mergeCell ref="E36:F36"/>
    <mergeCell ref="G36:H36"/>
    <mergeCell ref="I36:J36"/>
    <mergeCell ref="K36:L36"/>
    <mergeCell ref="M36:N36"/>
    <mergeCell ref="Q34:R34"/>
    <mergeCell ref="S34:T34"/>
    <mergeCell ref="U34:V34"/>
    <mergeCell ref="W34:X34"/>
    <mergeCell ref="Y34:Z34"/>
    <mergeCell ref="G32:I32"/>
    <mergeCell ref="J32:P32"/>
    <mergeCell ref="Q32:W32"/>
    <mergeCell ref="A33:I33"/>
    <mergeCell ref="J33:P33"/>
    <mergeCell ref="Q33:W33"/>
    <mergeCell ref="G27:I27"/>
    <mergeCell ref="J27:P27"/>
    <mergeCell ref="Q27:W27"/>
    <mergeCell ref="G28:I28"/>
    <mergeCell ref="J28:P28"/>
    <mergeCell ref="Q28:W28"/>
    <mergeCell ref="G29:I29"/>
    <mergeCell ref="J29:P29"/>
    <mergeCell ref="Q29:W29"/>
    <mergeCell ref="A29:F29"/>
    <mergeCell ref="A30:F30"/>
    <mergeCell ref="A31:F31"/>
    <mergeCell ref="G30:I30"/>
    <mergeCell ref="J30:P30"/>
    <mergeCell ref="Q30:W30"/>
    <mergeCell ref="G31:I31"/>
    <mergeCell ref="J31:P31"/>
    <mergeCell ref="Q31:W31"/>
  </mergeCells>
  <phoneticPr fontId="3"/>
  <printOptions horizontalCentered="1"/>
  <pageMargins left="0" right="0" top="0" bottom="0" header="0" footer="0"/>
  <pageSetup paperSize="9" scale="73" orientation="portrait" r:id="rId1"/>
  <rowBreaks count="1" manualBreakCount="1">
    <brk id="71" max="16383" man="1"/>
  </rowBreaks>
  <colBreaks count="1" manualBreakCount="1">
    <brk id="3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6</xdr:col>
                    <xdr:colOff>0</xdr:colOff>
                    <xdr:row>16</xdr:row>
                    <xdr:rowOff>0</xdr:rowOff>
                  </from>
                  <to>
                    <xdr:col>12</xdr:col>
                    <xdr:colOff>104775</xdr:colOff>
                    <xdr:row>16</xdr:row>
                    <xdr:rowOff>190500</xdr:rowOff>
                  </to>
                </anchor>
              </controlPr>
            </control>
          </mc:Choice>
        </mc:AlternateContent>
        <mc:AlternateContent xmlns:mc="http://schemas.openxmlformats.org/markup-compatibility/2006">
          <mc:Choice Requires="x14">
            <control shapeId="1026" r:id="rId5" name="Group Box 2">
              <controlPr defaultSize="0" autoFill="0" autoPict="0">
                <anchor moveWithCells="1">
                  <from>
                    <xdr:col>21</xdr:col>
                    <xdr:colOff>0</xdr:colOff>
                    <xdr:row>16</xdr:row>
                    <xdr:rowOff>0</xdr:rowOff>
                  </from>
                  <to>
                    <xdr:col>27</xdr:col>
                    <xdr:colOff>171450</xdr:colOff>
                    <xdr:row>16</xdr:row>
                    <xdr:rowOff>190500</xdr:rowOff>
                  </to>
                </anchor>
              </controlPr>
            </control>
          </mc:Choice>
        </mc:AlternateContent>
        <mc:AlternateContent xmlns:mc="http://schemas.openxmlformats.org/markup-compatibility/2006">
          <mc:Choice Requires="x14">
            <control shapeId="1027" r:id="rId6" name="Group Box 3">
              <controlPr defaultSize="0" autoFill="0" autoPict="0">
                <anchor moveWithCells="1">
                  <from>
                    <xdr:col>6</xdr:col>
                    <xdr:colOff>0</xdr:colOff>
                    <xdr:row>18</xdr:row>
                    <xdr:rowOff>0</xdr:rowOff>
                  </from>
                  <to>
                    <xdr:col>12</xdr:col>
                    <xdr:colOff>104775</xdr:colOff>
                    <xdr:row>18</xdr:row>
                    <xdr:rowOff>190500</xdr:rowOff>
                  </to>
                </anchor>
              </controlPr>
            </control>
          </mc:Choice>
        </mc:AlternateContent>
        <mc:AlternateContent xmlns:mc="http://schemas.openxmlformats.org/markup-compatibility/2006">
          <mc:Choice Requires="x14">
            <control shapeId="1028" r:id="rId7" name="Group Box 4">
              <controlPr defaultSize="0" autoFill="0" autoPict="0">
                <anchor moveWithCells="1">
                  <from>
                    <xdr:col>21</xdr:col>
                    <xdr:colOff>0</xdr:colOff>
                    <xdr:row>18</xdr:row>
                    <xdr:rowOff>0</xdr:rowOff>
                  </from>
                  <to>
                    <xdr:col>27</xdr:col>
                    <xdr:colOff>171450</xdr:colOff>
                    <xdr:row>18</xdr:row>
                    <xdr:rowOff>190500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200025</xdr:colOff>
                    <xdr:row>21</xdr:row>
                    <xdr:rowOff>38100</xdr:rowOff>
                  </from>
                  <to>
                    <xdr:col>9</xdr:col>
                    <xdr:colOff>9525</xdr:colOff>
                    <xdr:row>21</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10</xdr:col>
                    <xdr:colOff>152400</xdr:colOff>
                    <xdr:row>21</xdr:row>
                    <xdr:rowOff>38100</xdr:rowOff>
                  </from>
                  <to>
                    <xdr:col>12</xdr:col>
                    <xdr:colOff>238125</xdr:colOff>
                    <xdr:row>21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200025</xdr:colOff>
                    <xdr:row>23</xdr:row>
                    <xdr:rowOff>38100</xdr:rowOff>
                  </from>
                  <to>
                    <xdr:col>9</xdr:col>
                    <xdr:colOff>9525</xdr:colOff>
                    <xdr:row>23</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10</xdr:col>
                    <xdr:colOff>152400</xdr:colOff>
                    <xdr:row>23</xdr:row>
                    <xdr:rowOff>38100</xdr:rowOff>
                  </from>
                  <to>
                    <xdr:col>12</xdr:col>
                    <xdr:colOff>238125</xdr:colOff>
                    <xdr:row>23</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76200</xdr:colOff>
                    <xdr:row>34</xdr:row>
                    <xdr:rowOff>38100</xdr:rowOff>
                  </from>
                  <to>
                    <xdr:col>9</xdr:col>
                    <xdr:colOff>228600</xdr:colOff>
                    <xdr:row>34</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66675</xdr:colOff>
                    <xdr:row>34</xdr:row>
                    <xdr:rowOff>38100</xdr:rowOff>
                  </from>
                  <to>
                    <xdr:col>17</xdr:col>
                    <xdr:colOff>228600</xdr:colOff>
                    <xdr:row>34</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19</xdr:col>
                    <xdr:colOff>123825</xdr:colOff>
                    <xdr:row>34</xdr:row>
                    <xdr:rowOff>38100</xdr:rowOff>
                  </from>
                  <to>
                    <xdr:col>25</xdr:col>
                    <xdr:colOff>19050</xdr:colOff>
                    <xdr:row>34</xdr:row>
                    <xdr:rowOff>266700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25</xdr:col>
                    <xdr:colOff>152400</xdr:colOff>
                    <xdr:row>10</xdr:row>
                    <xdr:rowOff>104775</xdr:rowOff>
                  </from>
                  <to>
                    <xdr:col>28</xdr:col>
                    <xdr:colOff>0</xdr:colOff>
                    <xdr:row>10</xdr:row>
                    <xdr:rowOff>333375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28</xdr:col>
                    <xdr:colOff>123825</xdr:colOff>
                    <xdr:row>10</xdr:row>
                    <xdr:rowOff>104775</xdr:rowOff>
                  </from>
                  <to>
                    <xdr:col>30</xdr:col>
                    <xdr:colOff>228600</xdr:colOff>
                    <xdr:row>10</xdr:row>
                    <xdr:rowOff>333375</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1</xdr:col>
                    <xdr:colOff>228600</xdr:colOff>
                    <xdr:row>12</xdr:row>
                    <xdr:rowOff>571500</xdr:rowOff>
                  </from>
                  <to>
                    <xdr:col>8</xdr:col>
                    <xdr:colOff>152400</xdr:colOff>
                    <xdr:row>14</xdr:row>
                    <xdr:rowOff>66675</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12</xdr:col>
                    <xdr:colOff>152400</xdr:colOff>
                    <xdr:row>12</xdr:row>
                    <xdr:rowOff>581025</xdr:rowOff>
                  </from>
                  <to>
                    <xdr:col>19</xdr:col>
                    <xdr:colOff>38100</xdr:colOff>
                    <xdr:row>14</xdr:row>
                    <xdr:rowOff>66675</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23</xdr:col>
                    <xdr:colOff>142875</xdr:colOff>
                    <xdr:row>12</xdr:row>
                    <xdr:rowOff>561975</xdr:rowOff>
                  </from>
                  <to>
                    <xdr:col>28</xdr:col>
                    <xdr:colOff>209550</xdr:colOff>
                    <xdr:row>14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F37"/>
  <sheetViews>
    <sheetView topLeftCell="A25" zoomScale="106" zoomScaleNormal="106" zoomScalePageLayoutView="128" workbookViewId="0">
      <selection activeCell="H22" sqref="H22:AF23"/>
    </sheetView>
  </sheetViews>
  <sheetFormatPr defaultColWidth="13" defaultRowHeight="14.25"/>
  <cols>
    <col min="1" max="4" width="4.625" customWidth="1"/>
    <col min="5" max="7" width="3.25" customWidth="1"/>
    <col min="8" max="12" width="3.625" customWidth="1"/>
    <col min="13" max="24" width="4.625" customWidth="1"/>
    <col min="25" max="28" width="2.25" customWidth="1"/>
    <col min="29" max="32" width="5" customWidth="1"/>
  </cols>
  <sheetData>
    <row r="1" spans="1:32" ht="42" customHeight="1">
      <c r="A1" s="151" t="s">
        <v>22</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2" t="s">
        <v>78</v>
      </c>
      <c r="AB1" s="153"/>
      <c r="AC1" s="153"/>
      <c r="AD1" s="153"/>
      <c r="AE1" s="153"/>
      <c r="AF1" s="153"/>
    </row>
    <row r="2" spans="1:32" ht="18" customHeight="1" thickBot="1">
      <c r="A2" s="154"/>
      <c r="B2" s="155"/>
      <c r="C2" s="155"/>
      <c r="D2" s="155"/>
      <c r="E2" s="155"/>
      <c r="F2" s="155"/>
      <c r="G2" s="155"/>
      <c r="H2" s="155"/>
      <c r="I2" s="155"/>
      <c r="J2" s="155"/>
      <c r="K2" s="155"/>
      <c r="L2" s="155"/>
      <c r="M2" s="1"/>
      <c r="N2" s="1"/>
      <c r="O2" s="1"/>
      <c r="P2" s="1"/>
      <c r="Q2" s="1"/>
      <c r="R2" s="1"/>
      <c r="S2" s="1"/>
      <c r="T2" s="1"/>
      <c r="U2" s="1"/>
      <c r="V2" s="1"/>
      <c r="W2" s="1"/>
      <c r="X2" s="1"/>
      <c r="Y2" s="1"/>
      <c r="Z2" s="156"/>
      <c r="AA2" s="156"/>
      <c r="AB2" s="156"/>
      <c r="AC2" s="157"/>
      <c r="AD2" s="158"/>
      <c r="AE2" s="158"/>
      <c r="AF2" s="158"/>
    </row>
    <row r="3" spans="1:32" ht="18" customHeight="1" thickTop="1">
      <c r="A3" s="174" t="s">
        <v>23</v>
      </c>
      <c r="B3" s="175"/>
      <c r="C3" s="175"/>
      <c r="D3" s="175"/>
      <c r="E3" s="175"/>
      <c r="F3" s="176"/>
      <c r="G3" s="177"/>
      <c r="H3" s="141"/>
      <c r="I3" s="141"/>
      <c r="J3" s="141"/>
      <c r="K3" s="141"/>
      <c r="L3" s="141"/>
      <c r="M3" s="141"/>
      <c r="N3" s="141"/>
      <c r="O3" s="141"/>
      <c r="P3" s="141"/>
      <c r="Q3" s="141"/>
      <c r="R3" s="141"/>
      <c r="S3" s="141"/>
      <c r="T3" s="141"/>
      <c r="U3" s="178"/>
      <c r="V3" s="179"/>
      <c r="W3" s="179"/>
      <c r="X3" s="179"/>
      <c r="Y3" s="179"/>
      <c r="Z3" s="179"/>
      <c r="AA3" s="179"/>
      <c r="AB3" s="179"/>
      <c r="AC3" s="179"/>
      <c r="AD3" s="179"/>
      <c r="AE3" s="179"/>
      <c r="AF3" s="179"/>
    </row>
    <row r="4" spans="1:32" ht="6.95" customHeight="1">
      <c r="A4" s="180" t="s">
        <v>2</v>
      </c>
      <c r="B4" s="181"/>
      <c r="C4" s="181"/>
      <c r="D4" s="181"/>
      <c r="E4" s="181"/>
      <c r="F4" s="182"/>
      <c r="G4" s="79"/>
      <c r="H4" s="79"/>
      <c r="I4" s="79"/>
      <c r="J4" s="79"/>
      <c r="K4" s="79"/>
      <c r="L4" s="79"/>
      <c r="M4" s="79"/>
      <c r="N4" s="79"/>
      <c r="O4" s="79"/>
      <c r="P4" s="79"/>
      <c r="Q4" s="79"/>
      <c r="R4" s="79"/>
      <c r="S4" s="79"/>
      <c r="T4" s="79"/>
      <c r="U4" s="186"/>
      <c r="V4" s="179"/>
      <c r="W4" s="179"/>
      <c r="X4" s="179"/>
      <c r="Y4" s="179"/>
      <c r="Z4" s="179"/>
      <c r="AA4" s="179"/>
      <c r="AB4" s="179"/>
      <c r="AC4" s="179"/>
      <c r="AD4" s="179"/>
      <c r="AE4" s="179"/>
      <c r="AF4" s="179"/>
    </row>
    <row r="5" spans="1:32" ht="36" customHeight="1" thickBot="1">
      <c r="A5" s="183"/>
      <c r="B5" s="184"/>
      <c r="C5" s="184"/>
      <c r="D5" s="184"/>
      <c r="E5" s="184"/>
      <c r="F5" s="185"/>
      <c r="G5" s="80"/>
      <c r="H5" s="80"/>
      <c r="I5" s="80"/>
      <c r="J5" s="80"/>
      <c r="K5" s="80"/>
      <c r="L5" s="80"/>
      <c r="M5" s="80"/>
      <c r="N5" s="80"/>
      <c r="O5" s="80"/>
      <c r="P5" s="80"/>
      <c r="Q5" s="80"/>
      <c r="R5" s="80"/>
      <c r="S5" s="80"/>
      <c r="T5" s="80"/>
      <c r="U5" s="187"/>
      <c r="V5" s="179"/>
      <c r="W5" s="179"/>
      <c r="X5" s="179"/>
      <c r="Y5" s="179"/>
      <c r="Z5" s="179"/>
      <c r="AA5" s="179"/>
      <c r="AB5" s="179"/>
      <c r="AC5" s="179"/>
      <c r="AD5" s="179"/>
      <c r="AE5" s="179"/>
      <c r="AF5" s="179"/>
    </row>
    <row r="6" spans="1:32" ht="12.95" customHeight="1" thickBot="1">
      <c r="A6" s="14"/>
      <c r="B6" s="14"/>
      <c r="C6" s="14"/>
      <c r="D6" s="14"/>
      <c r="E6" s="14"/>
      <c r="F6" s="14"/>
      <c r="G6" s="13"/>
      <c r="H6" s="13"/>
      <c r="I6" s="13"/>
      <c r="J6" s="13"/>
      <c r="K6" s="13"/>
      <c r="L6" s="13"/>
      <c r="M6" s="13"/>
      <c r="N6" s="13"/>
      <c r="O6" s="13"/>
      <c r="P6" s="13"/>
      <c r="Q6" s="13"/>
      <c r="R6" s="13"/>
      <c r="S6" s="13"/>
      <c r="T6" s="13"/>
      <c r="U6" s="13"/>
      <c r="V6" s="15"/>
      <c r="W6" s="15"/>
      <c r="X6" s="15"/>
      <c r="Y6" s="15"/>
      <c r="Z6" s="15"/>
      <c r="AA6" s="15"/>
      <c r="AB6" s="15"/>
      <c r="AC6" s="15"/>
      <c r="AD6" s="15"/>
      <c r="AE6" s="15"/>
      <c r="AF6" s="15"/>
    </row>
    <row r="7" spans="1:32" ht="69" customHeight="1" thickTop="1" thickBot="1">
      <c r="A7" s="169" t="s">
        <v>24</v>
      </c>
      <c r="B7" s="170"/>
      <c r="C7" s="170"/>
      <c r="D7" s="170"/>
      <c r="E7" s="170" t="s">
        <v>25</v>
      </c>
      <c r="F7" s="170"/>
      <c r="G7" s="170"/>
      <c r="H7" s="170" t="s">
        <v>26</v>
      </c>
      <c r="I7" s="170"/>
      <c r="J7" s="170"/>
      <c r="K7" s="170"/>
      <c r="L7" s="170"/>
      <c r="M7" s="170" t="s">
        <v>27</v>
      </c>
      <c r="N7" s="170"/>
      <c r="O7" s="170"/>
      <c r="P7" s="170"/>
      <c r="Q7" s="170"/>
      <c r="R7" s="170"/>
      <c r="S7" s="170"/>
      <c r="T7" s="170"/>
      <c r="U7" s="170"/>
      <c r="V7" s="170"/>
      <c r="W7" s="170"/>
      <c r="X7" s="170"/>
      <c r="Y7" s="171" t="s">
        <v>28</v>
      </c>
      <c r="Z7" s="171"/>
      <c r="AA7" s="171"/>
      <c r="AB7" s="171"/>
      <c r="AC7" s="172" t="s">
        <v>29</v>
      </c>
      <c r="AD7" s="172"/>
      <c r="AE7" s="172"/>
      <c r="AF7" s="173"/>
    </row>
    <row r="8" spans="1:32" ht="45.75" customHeight="1" thickTop="1">
      <c r="A8" s="194" t="s">
        <v>30</v>
      </c>
      <c r="B8" s="195"/>
      <c r="C8" s="195"/>
      <c r="D8" s="195"/>
      <c r="E8" s="195" t="s">
        <v>31</v>
      </c>
      <c r="F8" s="195"/>
      <c r="G8" s="195"/>
      <c r="H8" s="195" t="s">
        <v>32</v>
      </c>
      <c r="I8" s="195"/>
      <c r="J8" s="195"/>
      <c r="K8" s="195"/>
      <c r="L8" s="195"/>
      <c r="M8" s="196" t="s">
        <v>33</v>
      </c>
      <c r="N8" s="196"/>
      <c r="O8" s="196"/>
      <c r="P8" s="196"/>
      <c r="Q8" s="196"/>
      <c r="R8" s="196"/>
      <c r="S8" s="196"/>
      <c r="T8" s="196"/>
      <c r="U8" s="196"/>
      <c r="V8" s="196"/>
      <c r="W8" s="196"/>
      <c r="X8" s="196"/>
      <c r="Y8" s="197"/>
      <c r="Z8" s="197"/>
      <c r="AA8" s="197"/>
      <c r="AB8" s="197"/>
      <c r="AC8" s="192">
        <f>Y8*230</f>
        <v>0</v>
      </c>
      <c r="AD8" s="192"/>
      <c r="AE8" s="192"/>
      <c r="AF8" s="193"/>
    </row>
    <row r="9" spans="1:32" ht="45.75" customHeight="1">
      <c r="A9" s="188" t="s">
        <v>34</v>
      </c>
      <c r="B9" s="189"/>
      <c r="C9" s="189"/>
      <c r="D9" s="189"/>
      <c r="E9" s="189" t="s">
        <v>35</v>
      </c>
      <c r="F9" s="189"/>
      <c r="G9" s="189"/>
      <c r="H9" s="189" t="s">
        <v>36</v>
      </c>
      <c r="I9" s="189"/>
      <c r="J9" s="189"/>
      <c r="K9" s="189"/>
      <c r="L9" s="189"/>
      <c r="M9" s="190" t="s">
        <v>37</v>
      </c>
      <c r="N9" s="190"/>
      <c r="O9" s="190"/>
      <c r="P9" s="190"/>
      <c r="Q9" s="190"/>
      <c r="R9" s="190"/>
      <c r="S9" s="190"/>
      <c r="T9" s="190"/>
      <c r="U9" s="190"/>
      <c r="V9" s="190"/>
      <c r="W9" s="190"/>
      <c r="X9" s="190"/>
      <c r="Y9" s="191"/>
      <c r="Z9" s="191"/>
      <c r="AA9" s="191"/>
      <c r="AB9" s="191"/>
      <c r="AC9" s="192">
        <f>Y9*170</f>
        <v>0</v>
      </c>
      <c r="AD9" s="192"/>
      <c r="AE9" s="192"/>
      <c r="AF9" s="193"/>
    </row>
    <row r="10" spans="1:32" ht="45.75" customHeight="1">
      <c r="A10" s="188" t="s">
        <v>38</v>
      </c>
      <c r="B10" s="189"/>
      <c r="C10" s="189"/>
      <c r="D10" s="189"/>
      <c r="E10" s="189" t="s">
        <v>39</v>
      </c>
      <c r="F10" s="189"/>
      <c r="G10" s="189"/>
      <c r="H10" s="189" t="s">
        <v>40</v>
      </c>
      <c r="I10" s="189"/>
      <c r="J10" s="189"/>
      <c r="K10" s="189"/>
      <c r="L10" s="189"/>
      <c r="M10" s="190" t="s">
        <v>41</v>
      </c>
      <c r="N10" s="190"/>
      <c r="O10" s="190"/>
      <c r="P10" s="190"/>
      <c r="Q10" s="190"/>
      <c r="R10" s="190"/>
      <c r="S10" s="190"/>
      <c r="T10" s="190"/>
      <c r="U10" s="190"/>
      <c r="V10" s="190"/>
      <c r="W10" s="190"/>
      <c r="X10" s="190"/>
      <c r="Y10" s="191"/>
      <c r="Z10" s="191"/>
      <c r="AA10" s="191"/>
      <c r="AB10" s="191"/>
      <c r="AC10" s="192">
        <f>Y10*250</f>
        <v>0</v>
      </c>
      <c r="AD10" s="192"/>
      <c r="AE10" s="192"/>
      <c r="AF10" s="193"/>
    </row>
    <row r="11" spans="1:32" ht="45.75" customHeight="1">
      <c r="A11" s="188" t="s">
        <v>42</v>
      </c>
      <c r="B11" s="189"/>
      <c r="C11" s="189"/>
      <c r="D11" s="189"/>
      <c r="E11" s="198" t="s">
        <v>43</v>
      </c>
      <c r="F11" s="198"/>
      <c r="G11" s="198"/>
      <c r="H11" s="189" t="s">
        <v>44</v>
      </c>
      <c r="I11" s="189"/>
      <c r="J11" s="189"/>
      <c r="K11" s="189"/>
      <c r="L11" s="189"/>
      <c r="M11" s="190" t="s">
        <v>45</v>
      </c>
      <c r="N11" s="190"/>
      <c r="O11" s="190"/>
      <c r="P11" s="190"/>
      <c r="Q11" s="190"/>
      <c r="R11" s="190"/>
      <c r="S11" s="190"/>
      <c r="T11" s="190"/>
      <c r="U11" s="190"/>
      <c r="V11" s="190"/>
      <c r="W11" s="190"/>
      <c r="X11" s="190"/>
      <c r="Y11" s="191"/>
      <c r="Z11" s="191"/>
      <c r="AA11" s="191"/>
      <c r="AB11" s="191"/>
      <c r="AC11" s="192">
        <f>Y11*250</f>
        <v>0</v>
      </c>
      <c r="AD11" s="192"/>
      <c r="AE11" s="192"/>
      <c r="AF11" s="193"/>
    </row>
    <row r="12" spans="1:32" ht="39" customHeight="1">
      <c r="A12" s="188" t="s">
        <v>46</v>
      </c>
      <c r="B12" s="189"/>
      <c r="C12" s="189"/>
      <c r="D12" s="189"/>
      <c r="E12" s="189" t="s">
        <v>47</v>
      </c>
      <c r="F12" s="189"/>
      <c r="G12" s="189"/>
      <c r="H12" s="189" t="s">
        <v>48</v>
      </c>
      <c r="I12" s="189"/>
      <c r="J12" s="189"/>
      <c r="K12" s="189"/>
      <c r="L12" s="189"/>
      <c r="M12" s="190" t="s">
        <v>49</v>
      </c>
      <c r="N12" s="190"/>
      <c r="O12" s="190"/>
      <c r="P12" s="190"/>
      <c r="Q12" s="190"/>
      <c r="R12" s="190"/>
      <c r="S12" s="190"/>
      <c r="T12" s="190"/>
      <c r="U12" s="190"/>
      <c r="V12" s="190"/>
      <c r="W12" s="190"/>
      <c r="X12" s="190"/>
      <c r="Y12" s="191"/>
      <c r="Z12" s="191"/>
      <c r="AA12" s="191"/>
      <c r="AB12" s="191"/>
      <c r="AC12" s="192">
        <f>Y12*190</f>
        <v>0</v>
      </c>
      <c r="AD12" s="192"/>
      <c r="AE12" s="192"/>
      <c r="AF12" s="193"/>
    </row>
    <row r="13" spans="1:32" ht="39" customHeight="1">
      <c r="A13" s="188" t="s">
        <v>50</v>
      </c>
      <c r="B13" s="189"/>
      <c r="C13" s="189"/>
      <c r="D13" s="189"/>
      <c r="E13" s="189" t="s">
        <v>51</v>
      </c>
      <c r="F13" s="189"/>
      <c r="G13" s="189"/>
      <c r="H13" s="189" t="s">
        <v>52</v>
      </c>
      <c r="I13" s="189"/>
      <c r="J13" s="189"/>
      <c r="K13" s="189"/>
      <c r="L13" s="189"/>
      <c r="M13" s="190" t="s">
        <v>53</v>
      </c>
      <c r="N13" s="190"/>
      <c r="O13" s="190"/>
      <c r="P13" s="190"/>
      <c r="Q13" s="190"/>
      <c r="R13" s="190"/>
      <c r="S13" s="190"/>
      <c r="T13" s="190"/>
      <c r="U13" s="190"/>
      <c r="V13" s="190"/>
      <c r="W13" s="190"/>
      <c r="X13" s="190"/>
      <c r="Y13" s="191"/>
      <c r="Z13" s="191"/>
      <c r="AA13" s="191"/>
      <c r="AB13" s="191"/>
      <c r="AC13" s="192">
        <f>Y13*350</f>
        <v>0</v>
      </c>
      <c r="AD13" s="192"/>
      <c r="AE13" s="192"/>
      <c r="AF13" s="193"/>
    </row>
    <row r="14" spans="1:32" ht="45.75" customHeight="1">
      <c r="A14" s="188" t="s">
        <v>54</v>
      </c>
      <c r="B14" s="189"/>
      <c r="C14" s="189"/>
      <c r="D14" s="189"/>
      <c r="E14" s="189" t="s">
        <v>55</v>
      </c>
      <c r="F14" s="189"/>
      <c r="G14" s="189"/>
      <c r="H14" s="189" t="s">
        <v>40</v>
      </c>
      <c r="I14" s="189"/>
      <c r="J14" s="189"/>
      <c r="K14" s="189"/>
      <c r="L14" s="189"/>
      <c r="M14" s="190" t="s">
        <v>56</v>
      </c>
      <c r="N14" s="190"/>
      <c r="O14" s="190"/>
      <c r="P14" s="190"/>
      <c r="Q14" s="190"/>
      <c r="R14" s="190"/>
      <c r="S14" s="190"/>
      <c r="T14" s="190"/>
      <c r="U14" s="190"/>
      <c r="V14" s="190"/>
      <c r="W14" s="190"/>
      <c r="X14" s="190"/>
      <c r="Y14" s="191"/>
      <c r="Z14" s="191"/>
      <c r="AA14" s="191"/>
      <c r="AB14" s="191"/>
      <c r="AC14" s="192">
        <f>Y14*1200</f>
        <v>0</v>
      </c>
      <c r="AD14" s="192"/>
      <c r="AE14" s="192"/>
      <c r="AF14" s="193"/>
    </row>
    <row r="15" spans="1:32" ht="45.75" customHeight="1">
      <c r="A15" s="188" t="s">
        <v>57</v>
      </c>
      <c r="B15" s="189"/>
      <c r="C15" s="189"/>
      <c r="D15" s="189"/>
      <c r="E15" s="189" t="s">
        <v>58</v>
      </c>
      <c r="F15" s="189"/>
      <c r="G15" s="189"/>
      <c r="H15" s="189" t="s">
        <v>32</v>
      </c>
      <c r="I15" s="189"/>
      <c r="J15" s="189"/>
      <c r="K15" s="189"/>
      <c r="L15" s="189"/>
      <c r="M15" s="190" t="s">
        <v>59</v>
      </c>
      <c r="N15" s="190"/>
      <c r="O15" s="190"/>
      <c r="P15" s="190"/>
      <c r="Q15" s="190"/>
      <c r="R15" s="190"/>
      <c r="S15" s="190"/>
      <c r="T15" s="190"/>
      <c r="U15" s="190"/>
      <c r="V15" s="190"/>
      <c r="W15" s="190"/>
      <c r="X15" s="190"/>
      <c r="Y15" s="191"/>
      <c r="Z15" s="191"/>
      <c r="AA15" s="191"/>
      <c r="AB15" s="191"/>
      <c r="AC15" s="192">
        <f>Y15*1080</f>
        <v>0</v>
      </c>
      <c r="AD15" s="192"/>
      <c r="AE15" s="192"/>
      <c r="AF15" s="193"/>
    </row>
    <row r="16" spans="1:32" ht="45.75" customHeight="1">
      <c r="A16" s="188" t="s">
        <v>60</v>
      </c>
      <c r="B16" s="189"/>
      <c r="C16" s="189"/>
      <c r="D16" s="189"/>
      <c r="E16" s="189" t="s">
        <v>58</v>
      </c>
      <c r="F16" s="189"/>
      <c r="G16" s="189"/>
      <c r="H16" s="189" t="s">
        <v>32</v>
      </c>
      <c r="I16" s="189"/>
      <c r="J16" s="189"/>
      <c r="K16" s="189"/>
      <c r="L16" s="189"/>
      <c r="M16" s="190" t="s">
        <v>61</v>
      </c>
      <c r="N16" s="190"/>
      <c r="O16" s="190"/>
      <c r="P16" s="190"/>
      <c r="Q16" s="190"/>
      <c r="R16" s="190"/>
      <c r="S16" s="190"/>
      <c r="T16" s="190"/>
      <c r="U16" s="190"/>
      <c r="V16" s="190"/>
      <c r="W16" s="190"/>
      <c r="X16" s="190"/>
      <c r="Y16" s="191"/>
      <c r="Z16" s="191"/>
      <c r="AA16" s="191"/>
      <c r="AB16" s="191"/>
      <c r="AC16" s="192">
        <f>Y16*1080</f>
        <v>0</v>
      </c>
      <c r="AD16" s="192"/>
      <c r="AE16" s="192"/>
      <c r="AF16" s="193"/>
    </row>
    <row r="17" spans="1:32" ht="45.75" customHeight="1" thickBot="1">
      <c r="A17" s="199" t="s">
        <v>62</v>
      </c>
      <c r="B17" s="200"/>
      <c r="C17" s="200"/>
      <c r="D17" s="200"/>
      <c r="E17" s="200" t="s">
        <v>63</v>
      </c>
      <c r="F17" s="200"/>
      <c r="G17" s="200"/>
      <c r="H17" s="200" t="s">
        <v>64</v>
      </c>
      <c r="I17" s="200"/>
      <c r="J17" s="200"/>
      <c r="K17" s="200"/>
      <c r="L17" s="200"/>
      <c r="M17" s="190" t="s">
        <v>65</v>
      </c>
      <c r="N17" s="190"/>
      <c r="O17" s="190"/>
      <c r="P17" s="190"/>
      <c r="Q17" s="190"/>
      <c r="R17" s="190"/>
      <c r="S17" s="190"/>
      <c r="T17" s="190"/>
      <c r="U17" s="190"/>
      <c r="V17" s="190"/>
      <c r="W17" s="190"/>
      <c r="X17" s="190"/>
      <c r="Y17" s="201"/>
      <c r="Z17" s="201"/>
      <c r="AA17" s="201"/>
      <c r="AB17" s="201"/>
      <c r="AC17" s="202">
        <f>Y17*1200</f>
        <v>0</v>
      </c>
      <c r="AD17" s="202"/>
      <c r="AE17" s="202"/>
      <c r="AF17" s="203"/>
    </row>
    <row r="18" spans="1:32" ht="39" customHeight="1" thickTop="1" thickBot="1">
      <c r="A18" s="223"/>
      <c r="B18" s="223"/>
      <c r="C18" s="223"/>
      <c r="D18" s="223"/>
      <c r="E18" s="223"/>
      <c r="F18" s="223"/>
      <c r="G18" s="223"/>
      <c r="H18" s="223"/>
      <c r="I18" s="223"/>
      <c r="J18" s="223"/>
      <c r="K18" s="223"/>
      <c r="L18" s="223"/>
      <c r="M18" s="224" t="s">
        <v>66</v>
      </c>
      <c r="N18" s="225"/>
      <c r="O18" s="225"/>
      <c r="P18" s="225"/>
      <c r="Q18" s="225"/>
      <c r="R18" s="225"/>
      <c r="S18" s="225"/>
      <c r="T18" s="225"/>
      <c r="U18" s="225"/>
      <c r="V18" s="225"/>
      <c r="W18" s="225"/>
      <c r="X18" s="226"/>
      <c r="Y18" s="227"/>
      <c r="Z18" s="227"/>
      <c r="AA18" s="227"/>
      <c r="AB18" s="228"/>
      <c r="AC18" s="229">
        <f>SUM(AC8:AF17)</f>
        <v>0</v>
      </c>
      <c r="AD18" s="230"/>
      <c r="AE18" s="230"/>
      <c r="AF18" s="231"/>
    </row>
    <row r="19" spans="1:32" ht="20.100000000000001" customHeight="1" thickTop="1">
      <c r="A19" s="16"/>
      <c r="B19" s="16"/>
      <c r="C19" s="16"/>
      <c r="D19" s="16"/>
      <c r="E19" s="16"/>
      <c r="F19" s="16"/>
      <c r="G19" s="16"/>
      <c r="H19" s="16"/>
      <c r="I19" s="16"/>
      <c r="J19" s="16"/>
      <c r="K19" s="16"/>
      <c r="L19" s="16"/>
      <c r="M19" s="204"/>
      <c r="N19" s="204"/>
      <c r="O19" s="204"/>
      <c r="P19" s="204"/>
      <c r="Q19" s="204"/>
      <c r="R19" s="204"/>
      <c r="S19" s="204"/>
      <c r="T19" s="204"/>
      <c r="U19" s="204"/>
      <c r="V19" s="204"/>
      <c r="W19" s="204"/>
      <c r="X19" s="204"/>
      <c r="Y19" s="17"/>
      <c r="Z19" s="17"/>
      <c r="AA19" s="17"/>
      <c r="AB19" s="17"/>
      <c r="AC19" s="18"/>
      <c r="AD19" s="18"/>
      <c r="AE19" s="18"/>
      <c r="AF19" s="18"/>
    </row>
    <row r="20" spans="1:32" ht="30" customHeight="1" thickBot="1">
      <c r="A20" s="205" t="s">
        <v>67</v>
      </c>
      <c r="B20" s="206"/>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row>
    <row r="21" spans="1:32" ht="30" customHeight="1" thickTop="1" thickBot="1">
      <c r="A21" s="207"/>
      <c r="B21" s="208"/>
      <c r="C21" s="208"/>
      <c r="D21" s="208"/>
      <c r="E21" s="208"/>
      <c r="F21" s="208"/>
      <c r="G21" s="208"/>
      <c r="H21" s="209" t="s">
        <v>68</v>
      </c>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10"/>
    </row>
    <row r="22" spans="1:32" ht="26.1" customHeight="1" thickTop="1">
      <c r="A22" s="211"/>
      <c r="B22" s="212"/>
      <c r="C22" s="212"/>
      <c r="D22" s="212"/>
      <c r="E22" s="212"/>
      <c r="F22" s="212"/>
      <c r="G22" s="213"/>
      <c r="H22" s="214" t="s">
        <v>79</v>
      </c>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6"/>
    </row>
    <row r="23" spans="1:32" ht="26.1" customHeight="1">
      <c r="A23" s="220"/>
      <c r="B23" s="221"/>
      <c r="C23" s="221"/>
      <c r="D23" s="221"/>
      <c r="E23" s="221"/>
      <c r="F23" s="221"/>
      <c r="G23" s="222"/>
      <c r="H23" s="217"/>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9"/>
    </row>
    <row r="24" spans="1:32" ht="26.1" customHeight="1">
      <c r="A24" s="249"/>
      <c r="B24" s="250"/>
      <c r="C24" s="250"/>
      <c r="D24" s="250"/>
      <c r="E24" s="250"/>
      <c r="F24" s="250"/>
      <c r="G24" s="251"/>
      <c r="H24" s="252" t="s">
        <v>69</v>
      </c>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4"/>
    </row>
    <row r="25" spans="1:32" ht="26.1" customHeight="1">
      <c r="A25" s="220"/>
      <c r="B25" s="221"/>
      <c r="C25" s="221"/>
      <c r="D25" s="221"/>
      <c r="E25" s="221"/>
      <c r="F25" s="221"/>
      <c r="G25" s="222"/>
      <c r="H25" s="255"/>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7"/>
    </row>
    <row r="26" spans="1:32" ht="26.1" customHeight="1">
      <c r="A26" s="258"/>
      <c r="B26" s="259"/>
      <c r="C26" s="259"/>
      <c r="D26" s="259"/>
      <c r="E26" s="259"/>
      <c r="F26" s="259"/>
      <c r="G26" s="259"/>
      <c r="H26" s="260" t="s">
        <v>70</v>
      </c>
      <c r="I26" s="26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1"/>
    </row>
    <row r="27" spans="1:32" ht="26.1" customHeight="1">
      <c r="A27" s="258"/>
      <c r="B27" s="259"/>
      <c r="C27" s="259"/>
      <c r="D27" s="259"/>
      <c r="E27" s="259"/>
      <c r="F27" s="259"/>
      <c r="G27" s="259"/>
      <c r="H27" s="260" t="s">
        <v>71</v>
      </c>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1"/>
    </row>
    <row r="28" spans="1:32" ht="26.1" customHeight="1" thickBot="1">
      <c r="A28" s="232"/>
      <c r="B28" s="233"/>
      <c r="C28" s="233"/>
      <c r="D28" s="233"/>
      <c r="E28" s="233"/>
      <c r="F28" s="233"/>
      <c r="G28" s="233"/>
      <c r="H28" s="234" t="s">
        <v>72</v>
      </c>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5"/>
    </row>
    <row r="29" spans="1:32" ht="30" customHeight="1" thickTop="1" thickBot="1">
      <c r="A29" s="236"/>
      <c r="B29" s="237"/>
      <c r="C29" s="237"/>
      <c r="D29" s="237"/>
      <c r="E29" s="237"/>
      <c r="F29" s="237"/>
      <c r="G29" s="237"/>
      <c r="H29" s="238" t="s">
        <v>73</v>
      </c>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9"/>
    </row>
    <row r="30" spans="1:32" ht="27.95" customHeight="1" thickTop="1" thickBot="1">
      <c r="A30" s="240" t="s">
        <v>80</v>
      </c>
      <c r="B30" s="241"/>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2"/>
    </row>
    <row r="31" spans="1:32" ht="27.95" customHeight="1" thickTop="1" thickBot="1">
      <c r="A31" s="243"/>
      <c r="B31" s="244"/>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5"/>
    </row>
    <row r="32" spans="1:32" ht="30" customHeight="1" thickTop="1" thickBot="1">
      <c r="A32" s="236"/>
      <c r="B32" s="237"/>
      <c r="C32" s="237"/>
      <c r="D32" s="237"/>
      <c r="E32" s="237"/>
      <c r="F32" s="237"/>
      <c r="G32" s="237"/>
      <c r="H32" s="246" t="s">
        <v>74</v>
      </c>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8"/>
    </row>
    <row r="33" spans="1:32" ht="39" customHeight="1" thickTop="1" thickBot="1">
      <c r="A33" s="262" t="s">
        <v>75</v>
      </c>
      <c r="B33" s="263"/>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4"/>
    </row>
    <row r="34" spans="1:32" ht="12" customHeight="1" thickTop="1">
      <c r="A34" s="265"/>
      <c r="B34" s="265"/>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row>
    <row r="35" spans="1:32" ht="36" customHeight="1">
      <c r="A35" s="266" t="s">
        <v>76</v>
      </c>
      <c r="B35" s="267"/>
      <c r="C35" s="267"/>
      <c r="D35" s="267"/>
      <c r="E35" s="267"/>
      <c r="F35" s="267"/>
      <c r="G35" s="267"/>
      <c r="H35" s="267"/>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8"/>
    </row>
    <row r="36" spans="1:32" ht="119.25" customHeight="1">
      <c r="A36" s="269"/>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1"/>
    </row>
    <row r="37" spans="1:32">
      <c r="A37" s="42"/>
      <c r="B37" s="42"/>
      <c r="C37" s="42"/>
      <c r="D37" s="42"/>
      <c r="E37" s="43"/>
      <c r="F37" s="43"/>
      <c r="G37" s="34"/>
      <c r="H37" s="34"/>
      <c r="I37" s="34"/>
      <c r="J37" s="34"/>
      <c r="K37" s="34"/>
      <c r="L37" s="34"/>
      <c r="M37" s="34"/>
      <c r="N37" s="34"/>
      <c r="O37" s="34"/>
      <c r="P37" s="34"/>
      <c r="Q37" s="34"/>
      <c r="R37" s="34"/>
      <c r="S37" s="34"/>
      <c r="T37" s="34"/>
      <c r="U37" s="34"/>
      <c r="V37" s="34"/>
      <c r="W37" s="34"/>
      <c r="X37" s="34"/>
      <c r="Y37" s="34"/>
      <c r="Z37" s="34"/>
      <c r="AA37" s="34"/>
      <c r="AB37" s="34"/>
      <c r="AC37" s="34"/>
      <c r="AD37" s="34"/>
      <c r="AE37" s="44"/>
      <c r="AF37" s="44"/>
    </row>
  </sheetData>
  <mergeCells count="122">
    <mergeCell ref="O37:P37"/>
    <mergeCell ref="Q37:R37"/>
    <mergeCell ref="S37:T37"/>
    <mergeCell ref="U37:V37"/>
    <mergeCell ref="W37:X37"/>
    <mergeCell ref="Y37:Z37"/>
    <mergeCell ref="A33:AF33"/>
    <mergeCell ref="A34:AF34"/>
    <mergeCell ref="A35:AF35"/>
    <mergeCell ref="A36:AF36"/>
    <mergeCell ref="A37:D37"/>
    <mergeCell ref="E37:F37"/>
    <mergeCell ref="G37:H37"/>
    <mergeCell ref="I37:J37"/>
    <mergeCell ref="K37:L37"/>
    <mergeCell ref="M37:N37"/>
    <mergeCell ref="AA37:AB37"/>
    <mergeCell ref="AC37:AD37"/>
    <mergeCell ref="AE37:AF37"/>
    <mergeCell ref="A28:G28"/>
    <mergeCell ref="H28:AF28"/>
    <mergeCell ref="A29:G29"/>
    <mergeCell ref="H29:AF29"/>
    <mergeCell ref="A30:AF31"/>
    <mergeCell ref="A32:G32"/>
    <mergeCell ref="H32:AF32"/>
    <mergeCell ref="A24:G24"/>
    <mergeCell ref="H24:AF25"/>
    <mergeCell ref="A25:G25"/>
    <mergeCell ref="A26:G26"/>
    <mergeCell ref="H26:AF26"/>
    <mergeCell ref="A27:G27"/>
    <mergeCell ref="H27:AF27"/>
    <mergeCell ref="M19:X19"/>
    <mergeCell ref="A20:AF20"/>
    <mergeCell ref="A21:G21"/>
    <mergeCell ref="H21:AF21"/>
    <mergeCell ref="A22:G22"/>
    <mergeCell ref="H22:AF23"/>
    <mergeCell ref="A23:G23"/>
    <mergeCell ref="A18:D18"/>
    <mergeCell ref="E18:G18"/>
    <mergeCell ref="H18:L18"/>
    <mergeCell ref="M18:X18"/>
    <mergeCell ref="Y18:AB18"/>
    <mergeCell ref="AC18:AF18"/>
    <mergeCell ref="A17:D17"/>
    <mergeCell ref="E17:G17"/>
    <mergeCell ref="H17:L17"/>
    <mergeCell ref="M17:X17"/>
    <mergeCell ref="Y17:AB17"/>
    <mergeCell ref="AC17:AF17"/>
    <mergeCell ref="A16:D16"/>
    <mergeCell ref="E16:G16"/>
    <mergeCell ref="H16:L16"/>
    <mergeCell ref="M16:X16"/>
    <mergeCell ref="Y16:AB16"/>
    <mergeCell ref="AC16:AF16"/>
    <mergeCell ref="A15:D15"/>
    <mergeCell ref="E15:G15"/>
    <mergeCell ref="H15:L15"/>
    <mergeCell ref="M15:X15"/>
    <mergeCell ref="Y15:AB15"/>
    <mergeCell ref="AC15:AF15"/>
    <mergeCell ref="A14:D14"/>
    <mergeCell ref="E14:G14"/>
    <mergeCell ref="H14:L14"/>
    <mergeCell ref="M14:X14"/>
    <mergeCell ref="Y14:AB14"/>
    <mergeCell ref="AC14:AF14"/>
    <mergeCell ref="A13:D13"/>
    <mergeCell ref="E13:G13"/>
    <mergeCell ref="H13:L13"/>
    <mergeCell ref="M13:X13"/>
    <mergeCell ref="Y13:AB13"/>
    <mergeCell ref="AC13:AF13"/>
    <mergeCell ref="A12:D12"/>
    <mergeCell ref="E12:G12"/>
    <mergeCell ref="H12:L12"/>
    <mergeCell ref="M12:X12"/>
    <mergeCell ref="Y12:AB12"/>
    <mergeCell ref="AC12:AF12"/>
    <mergeCell ref="A11:D11"/>
    <mergeCell ref="E11:G11"/>
    <mergeCell ref="H11:L11"/>
    <mergeCell ref="M11:X11"/>
    <mergeCell ref="Y11:AB11"/>
    <mergeCell ref="AC11:AF11"/>
    <mergeCell ref="A10:D10"/>
    <mergeCell ref="E10:G10"/>
    <mergeCell ref="H10:L10"/>
    <mergeCell ref="M10:X10"/>
    <mergeCell ref="Y10:AB10"/>
    <mergeCell ref="AC10:AF10"/>
    <mergeCell ref="A9:D9"/>
    <mergeCell ref="E9:G9"/>
    <mergeCell ref="H9:L9"/>
    <mergeCell ref="M9:X9"/>
    <mergeCell ref="Y9:AB9"/>
    <mergeCell ref="AC9:AF9"/>
    <mergeCell ref="A8:D8"/>
    <mergeCell ref="E8:G8"/>
    <mergeCell ref="H8:L8"/>
    <mergeCell ref="M8:X8"/>
    <mergeCell ref="Y8:AB8"/>
    <mergeCell ref="AC8:AF8"/>
    <mergeCell ref="A7:D7"/>
    <mergeCell ref="E7:G7"/>
    <mergeCell ref="H7:L7"/>
    <mergeCell ref="M7:X7"/>
    <mergeCell ref="Y7:AB7"/>
    <mergeCell ref="AC7:AF7"/>
    <mergeCell ref="A1:Z1"/>
    <mergeCell ref="AA1:AF1"/>
    <mergeCell ref="A2:L2"/>
    <mergeCell ref="Z2:AB2"/>
    <mergeCell ref="AC2:AF2"/>
    <mergeCell ref="A3:F3"/>
    <mergeCell ref="G3:U3"/>
    <mergeCell ref="V3:AF5"/>
    <mergeCell ref="A4:F5"/>
    <mergeCell ref="G4:U5"/>
  </mergeCells>
  <phoneticPr fontId="3"/>
  <printOptions horizontalCentered="1"/>
  <pageMargins left="0" right="0" top="0" bottom="0" header="0" footer="0"/>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5</xdr:col>
                    <xdr:colOff>238125</xdr:colOff>
                    <xdr:row>14</xdr:row>
                    <xdr:rowOff>9525</xdr:rowOff>
                  </from>
                  <to>
                    <xdr:col>11</xdr:col>
                    <xdr:colOff>219075</xdr:colOff>
                    <xdr:row>14</xdr:row>
                    <xdr:rowOff>542925</xdr:rowOff>
                  </to>
                </anchor>
              </controlPr>
            </control>
          </mc:Choice>
        </mc:AlternateContent>
        <mc:AlternateContent xmlns:mc="http://schemas.openxmlformats.org/markup-compatibility/2006">
          <mc:Choice Requires="x14">
            <control shapeId="2050" r:id="rId5" name="Group Box 2">
              <controlPr defaultSize="0" autoFill="0" autoPict="0">
                <anchor moveWithCells="1">
                  <from>
                    <xdr:col>20</xdr:col>
                    <xdr:colOff>304800</xdr:colOff>
                    <xdr:row>14</xdr:row>
                    <xdr:rowOff>9525</xdr:rowOff>
                  </from>
                  <to>
                    <xdr:col>28</xdr:col>
                    <xdr:colOff>180975</xdr:colOff>
                    <xdr:row>14</xdr:row>
                    <xdr:rowOff>542925</xdr:rowOff>
                  </to>
                </anchor>
              </controlPr>
            </control>
          </mc:Choice>
        </mc:AlternateContent>
        <mc:AlternateContent xmlns:mc="http://schemas.openxmlformats.org/markup-compatibility/2006">
          <mc:Choice Requires="x14">
            <control shapeId="2051" r:id="rId6" name="Group Box 3">
              <controlPr defaultSize="0" autoFill="0" autoPict="0">
                <anchor moveWithCells="1">
                  <from>
                    <xdr:col>5</xdr:col>
                    <xdr:colOff>238125</xdr:colOff>
                    <xdr:row>17</xdr:row>
                    <xdr:rowOff>9525</xdr:rowOff>
                  </from>
                  <to>
                    <xdr:col>11</xdr:col>
                    <xdr:colOff>219075</xdr:colOff>
                    <xdr:row>17</xdr:row>
                    <xdr:rowOff>200025</xdr:rowOff>
                  </to>
                </anchor>
              </controlPr>
            </control>
          </mc:Choice>
        </mc:AlternateContent>
        <mc:AlternateContent xmlns:mc="http://schemas.openxmlformats.org/markup-compatibility/2006">
          <mc:Choice Requires="x14">
            <control shapeId="2052" r:id="rId7" name="Group Box 4">
              <controlPr defaultSize="0" autoFill="0" autoPict="0">
                <anchor moveWithCells="1">
                  <from>
                    <xdr:col>20</xdr:col>
                    <xdr:colOff>304800</xdr:colOff>
                    <xdr:row>17</xdr:row>
                    <xdr:rowOff>9525</xdr:rowOff>
                  </from>
                  <to>
                    <xdr:col>28</xdr:col>
                    <xdr:colOff>180975</xdr:colOff>
                    <xdr:row>17</xdr:row>
                    <xdr:rowOff>200025</xdr:rowOff>
                  </to>
                </anchor>
              </controlPr>
            </control>
          </mc:Choice>
        </mc:AlternateContent>
        <mc:AlternateContent xmlns:mc="http://schemas.openxmlformats.org/markup-compatibility/2006">
          <mc:Choice Requires="x14">
            <control shapeId="2053" r:id="rId8" name="Group Box 5">
              <controlPr defaultSize="0" autoFill="0" autoPict="0">
                <anchor moveWithCells="1">
                  <from>
                    <xdr:col>5</xdr:col>
                    <xdr:colOff>238125</xdr:colOff>
                    <xdr:row>15</xdr:row>
                    <xdr:rowOff>9525</xdr:rowOff>
                  </from>
                  <to>
                    <xdr:col>11</xdr:col>
                    <xdr:colOff>219075</xdr:colOff>
                    <xdr:row>15</xdr:row>
                    <xdr:rowOff>304800</xdr:rowOff>
                  </to>
                </anchor>
              </controlPr>
            </control>
          </mc:Choice>
        </mc:AlternateContent>
        <mc:AlternateContent xmlns:mc="http://schemas.openxmlformats.org/markup-compatibility/2006">
          <mc:Choice Requires="x14">
            <control shapeId="2054" r:id="rId9" name="Group Box 6">
              <controlPr defaultSize="0" autoFill="0" autoPict="0">
                <anchor moveWithCells="1">
                  <from>
                    <xdr:col>5</xdr:col>
                    <xdr:colOff>238125</xdr:colOff>
                    <xdr:row>17</xdr:row>
                    <xdr:rowOff>9525</xdr:rowOff>
                  </from>
                  <to>
                    <xdr:col>11</xdr:col>
                    <xdr:colOff>219075</xdr:colOff>
                    <xdr:row>17</xdr:row>
                    <xdr:rowOff>304800</xdr:rowOff>
                  </to>
                </anchor>
              </controlPr>
            </control>
          </mc:Choice>
        </mc:AlternateContent>
        <mc:AlternateContent xmlns:mc="http://schemas.openxmlformats.org/markup-compatibility/2006">
          <mc:Choice Requires="x14">
            <control shapeId="2055" r:id="rId10" name="Group Box 7">
              <controlPr defaultSize="0" autoFill="0" autoPict="0">
                <anchor moveWithCells="1">
                  <from>
                    <xdr:col>5</xdr:col>
                    <xdr:colOff>238125</xdr:colOff>
                    <xdr:row>16</xdr:row>
                    <xdr:rowOff>9525</xdr:rowOff>
                  </from>
                  <to>
                    <xdr:col>11</xdr:col>
                    <xdr:colOff>219075</xdr:colOff>
                    <xdr:row>16</xdr:row>
                    <xdr:rowOff>200025</xdr:rowOff>
                  </to>
                </anchor>
              </controlPr>
            </control>
          </mc:Choice>
        </mc:AlternateContent>
        <mc:AlternateContent xmlns:mc="http://schemas.openxmlformats.org/markup-compatibility/2006">
          <mc:Choice Requires="x14">
            <control shapeId="2056" r:id="rId11" name="Group Box 8">
              <controlPr defaultSize="0" autoFill="0" autoPict="0">
                <anchor moveWithCells="1">
                  <from>
                    <xdr:col>5</xdr:col>
                    <xdr:colOff>238125</xdr:colOff>
                    <xdr:row>16</xdr:row>
                    <xdr:rowOff>9525</xdr:rowOff>
                  </from>
                  <to>
                    <xdr:col>11</xdr:col>
                    <xdr:colOff>219075</xdr:colOff>
                    <xdr:row>16</xdr:row>
                    <xdr:rowOff>304800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xdr:col>
                    <xdr:colOff>0</xdr:colOff>
                    <xdr:row>19</xdr:row>
                    <xdr:rowOff>342900</xdr:rowOff>
                  </from>
                  <to>
                    <xdr:col>5</xdr:col>
                    <xdr:colOff>142875</xdr:colOff>
                    <xdr:row>21</xdr:row>
                    <xdr:rowOff>85725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0</xdr:colOff>
                    <xdr:row>27</xdr:row>
                    <xdr:rowOff>257175</xdr:rowOff>
                  </from>
                  <to>
                    <xdr:col>5</xdr:col>
                    <xdr:colOff>142875</xdr:colOff>
                    <xdr:row>29</xdr:row>
                    <xdr:rowOff>57150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xdr:col>
                    <xdr:colOff>0</xdr:colOff>
                    <xdr:row>30</xdr:row>
                    <xdr:rowOff>342900</xdr:rowOff>
                  </from>
                  <to>
                    <xdr:col>3</xdr:col>
                    <xdr:colOff>190500</xdr:colOff>
                    <xdr:row>31</xdr:row>
                    <xdr:rowOff>342900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190500</xdr:colOff>
                    <xdr:row>21</xdr:row>
                    <xdr:rowOff>57150</xdr:rowOff>
                  </from>
                  <to>
                    <xdr:col>5</xdr:col>
                    <xdr:colOff>219075</xdr:colOff>
                    <xdr:row>21</xdr:row>
                    <xdr:rowOff>314325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xdr:col>
                    <xdr:colOff>190500</xdr:colOff>
                    <xdr:row>22</xdr:row>
                    <xdr:rowOff>57150</xdr:rowOff>
                  </from>
                  <to>
                    <xdr:col>5</xdr:col>
                    <xdr:colOff>238125</xdr:colOff>
                    <xdr:row>22</xdr:row>
                    <xdr:rowOff>314325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xdr:col>
                    <xdr:colOff>190500</xdr:colOff>
                    <xdr:row>23</xdr:row>
                    <xdr:rowOff>66675</xdr:rowOff>
                  </from>
                  <to>
                    <xdr:col>5</xdr:col>
                    <xdr:colOff>171450</xdr:colOff>
                    <xdr:row>24</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190500</xdr:colOff>
                    <xdr:row>24</xdr:row>
                    <xdr:rowOff>57150</xdr:rowOff>
                  </from>
                  <to>
                    <xdr:col>5</xdr:col>
                    <xdr:colOff>180975</xdr:colOff>
                    <xdr:row>24</xdr:row>
                    <xdr:rowOff>314325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190500</xdr:colOff>
                    <xdr:row>25</xdr:row>
                    <xdr:rowOff>76200</xdr:rowOff>
                  </from>
                  <to>
                    <xdr:col>5</xdr:col>
                    <xdr:colOff>152400</xdr:colOff>
                    <xdr:row>26</xdr:row>
                    <xdr:rowOff>9525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xdr:col>
                    <xdr:colOff>190500</xdr:colOff>
                    <xdr:row>26</xdr:row>
                    <xdr:rowOff>66675</xdr:rowOff>
                  </from>
                  <to>
                    <xdr:col>5</xdr:col>
                    <xdr:colOff>152400</xdr:colOff>
                    <xdr:row>27</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xdr:col>
                    <xdr:colOff>190500</xdr:colOff>
                    <xdr:row>27</xdr:row>
                    <xdr:rowOff>66675</xdr:rowOff>
                  </from>
                  <to>
                    <xdr:col>5</xdr:col>
                    <xdr:colOff>142875</xdr:colOff>
                    <xdr:row>27</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1_パン店申込書</vt:lpstr>
      <vt:lpstr>2_パン店食材申込</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kawasaki-954</cp:lastModifiedBy>
  <cp:lastPrinted>2017-12-12T01:22:50Z</cp:lastPrinted>
  <dcterms:created xsi:type="dcterms:W3CDTF">2017-12-07T16:32:49Z</dcterms:created>
  <dcterms:modified xsi:type="dcterms:W3CDTF">2017-12-12T01:23:10Z</dcterms:modified>
</cp:coreProperties>
</file>